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00091\Desktop\特定処遇改善加算関係ほか\特定処遇改善加算計画書\"/>
    </mc:Choice>
  </mc:AlternateContent>
  <bookViews>
    <workbookView xWindow="2790" yWindow="405" windowWidth="19155" windowHeight="7545"/>
  </bookViews>
  <sheets>
    <sheet name="様式２_添付１_事業所" sheetId="1" r:id="rId1"/>
    <sheet name="加算率（Ｂ）" sheetId="2" r:id="rId2"/>
  </sheets>
  <definedNames>
    <definedName name="_xlnm.Print_Area" localSheetId="1">'加算率（Ｂ）'!$A$1:$G$28</definedName>
    <definedName name="_xlnm.Print_Area" localSheetId="0">様式２_添付１_事業所!$A$1:$Q$49</definedName>
  </definedNames>
  <calcPr calcId="162913"/>
</workbook>
</file>

<file path=xl/calcChain.xml><?xml version="1.0" encoding="utf-8"?>
<calcChain xmlns="http://schemas.openxmlformats.org/spreadsheetml/2006/main">
  <c r="M8" i="1" l="1"/>
  <c r="P41" i="1" l="1"/>
  <c r="P38" i="1"/>
  <c r="P35" i="1"/>
  <c r="P32" i="1"/>
  <c r="P29" i="1"/>
  <c r="P26" i="1"/>
  <c r="P23" i="1"/>
  <c r="P20" i="1"/>
  <c r="O14" i="1" l="1"/>
  <c r="P14" i="1" s="1"/>
  <c r="O17" i="1"/>
  <c r="P17" i="1" s="1"/>
  <c r="O20" i="1"/>
  <c r="O23" i="1"/>
  <c r="O26" i="1"/>
  <c r="O29" i="1"/>
  <c r="O32" i="1"/>
  <c r="O35" i="1"/>
  <c r="O38" i="1"/>
  <c r="O41" i="1"/>
  <c r="O11" i="1"/>
  <c r="P11" i="1" s="1"/>
  <c r="M14" i="1"/>
  <c r="M17" i="1"/>
  <c r="M20" i="1"/>
  <c r="M23" i="1"/>
  <c r="M26" i="1"/>
  <c r="M29" i="1"/>
  <c r="M32" i="1"/>
  <c r="M35" i="1"/>
  <c r="M38" i="1"/>
  <c r="M41" i="1"/>
  <c r="M11" i="1"/>
  <c r="O8" i="1"/>
  <c r="P8" i="1" s="1"/>
  <c r="P44" i="1" l="1"/>
  <c r="P46" i="1" s="1"/>
  <c r="Q44" i="1"/>
</calcChain>
</file>

<file path=xl/sharedStrings.xml><?xml version="1.0" encoding="utf-8"?>
<sst xmlns="http://schemas.openxmlformats.org/spreadsheetml/2006/main" count="163" uniqueCount="68">
  <si>
    <t>法　人　名</t>
    <phoneticPr fontId="1"/>
  </si>
  <si>
    <t>介護保険事業所番号（上段）
事業所名（中段）
サービス名（下段）</t>
    <rPh sb="10" eb="11">
      <t>ウエ</t>
    </rPh>
    <rPh sb="11" eb="12">
      <t>ダン</t>
    </rPh>
    <rPh sb="14" eb="17">
      <t>ジギョウショ</t>
    </rPh>
    <rPh sb="17" eb="18">
      <t>メイ</t>
    </rPh>
    <rPh sb="19" eb="20">
      <t>ナカ</t>
    </rPh>
    <rPh sb="20" eb="21">
      <t>ダン</t>
    </rPh>
    <rPh sb="27" eb="28">
      <t>メイ</t>
    </rPh>
    <rPh sb="29" eb="30">
      <t>シタ</t>
    </rPh>
    <rPh sb="30" eb="31">
      <t>ダン</t>
    </rPh>
    <phoneticPr fontId="1"/>
  </si>
  <si>
    <t>算定する
加算区分</t>
    <rPh sb="0" eb="2">
      <t>サンテイ</t>
    </rPh>
    <rPh sb="5" eb="7">
      <t>カサン</t>
    </rPh>
    <rPh sb="7" eb="9">
      <t>クブン</t>
    </rPh>
    <phoneticPr fontId="1"/>
  </si>
  <si>
    <t>サービス提供体制強化加算等の取得状況</t>
    <phoneticPr fontId="1"/>
  </si>
  <si>
    <t>特定加算Ⅰ</t>
    <rPh sb="0" eb="2">
      <t>トクテイ</t>
    </rPh>
    <rPh sb="2" eb="4">
      <t>カサン</t>
    </rPh>
    <phoneticPr fontId="1"/>
  </si>
  <si>
    <t>特定加算Ⅱ</t>
    <rPh sb="0" eb="2">
      <t>トクテイ</t>
    </rPh>
    <rPh sb="2" eb="4">
      <t>カサン</t>
    </rPh>
    <phoneticPr fontId="1"/>
  </si>
  <si>
    <t>※事業所の数が多く、１枚に記載できない場合は、行を追加してください（※３行で１セット）</t>
    <rPh sb="1" eb="4">
      <t>ジギョウショ</t>
    </rPh>
    <rPh sb="5" eb="6">
      <t>カズ</t>
    </rPh>
    <rPh sb="7" eb="8">
      <t>オオ</t>
    </rPh>
    <rPh sb="11" eb="12">
      <t>マイ</t>
    </rPh>
    <rPh sb="13" eb="15">
      <t>キサイ</t>
    </rPh>
    <rPh sb="19" eb="21">
      <t>バアイ</t>
    </rPh>
    <rPh sb="23" eb="24">
      <t>ギョウ</t>
    </rPh>
    <rPh sb="25" eb="27">
      <t>ツイカ</t>
    </rPh>
    <rPh sb="36" eb="37">
      <t>ギョウ</t>
    </rPh>
    <phoneticPr fontId="1"/>
  </si>
  <si>
    <t>加算率
（Ｂ)</t>
    <rPh sb="0" eb="3">
      <t>カサンリツ</t>
    </rPh>
    <phoneticPr fontId="1"/>
  </si>
  <si>
    <t>サービス区分</t>
    <rPh sb="4" eb="6">
      <t>クブン</t>
    </rPh>
    <phoneticPr fontId="1"/>
  </si>
  <si>
    <t>サービス提供体制強化加算等の算定状況に応じた加算率</t>
    <rPh sb="4" eb="6">
      <t>テイキョウ</t>
    </rPh>
    <rPh sb="6" eb="8">
      <t>タイセイ</t>
    </rPh>
    <rPh sb="8" eb="10">
      <t>キョウカ</t>
    </rPh>
    <rPh sb="10" eb="12">
      <t>カサン</t>
    </rPh>
    <rPh sb="12" eb="13">
      <t>トウ</t>
    </rPh>
    <rPh sb="14" eb="16">
      <t>サンテイ</t>
    </rPh>
    <rPh sb="16" eb="18">
      <t>ジョウキョウ</t>
    </rPh>
    <rPh sb="19" eb="20">
      <t>オウ</t>
    </rPh>
    <rPh sb="22" eb="25">
      <t>カサンリツ</t>
    </rPh>
    <phoneticPr fontId="1"/>
  </si>
  <si>
    <t>現行加算要件、職場環境等要件及び見える化要件の全てを満たす対象事業者</t>
    <phoneticPr fontId="1"/>
  </si>
  <si>
    <t>夜間対応型訪問介護</t>
  </si>
  <si>
    <t>定期巡回随時対応型訪問介護看護</t>
  </si>
  <si>
    <t>訪問入浴介護（介護予防）</t>
  </si>
  <si>
    <t>通所リハビリテーション （介護予防）</t>
  </si>
  <si>
    <t>地域密着型特定施設入居者生活介護</t>
  </si>
  <si>
    <t>看護小規模多機能型居宅介護</t>
  </si>
  <si>
    <t>地域密着型介護老人福祉施設</t>
  </si>
  <si>
    <r>
      <rPr>
        <b/>
        <u/>
        <sz val="10"/>
        <rFont val="ＭＳ Ｐゴシック"/>
        <family val="3"/>
        <charset val="128"/>
      </rPr>
      <t>介護福祉士等の配置等要件</t>
    </r>
    <r>
      <rPr>
        <sz val="10"/>
        <rFont val="ＭＳ Ｐゴシック"/>
        <family val="3"/>
        <charset val="128"/>
      </rPr>
      <t>、現行加算要件、職場環境等要件及び見える化要件の全てを満たす対象事業者</t>
    </r>
    <rPh sb="0" eb="2">
      <t>カイゴ</t>
    </rPh>
    <rPh sb="2" eb="5">
      <t>フクシシ</t>
    </rPh>
    <rPh sb="5" eb="6">
      <t>トウ</t>
    </rPh>
    <rPh sb="7" eb="9">
      <t>ハイチ</t>
    </rPh>
    <rPh sb="9" eb="10">
      <t>トウ</t>
    </rPh>
    <rPh sb="10" eb="12">
      <t>ヨウケン</t>
    </rPh>
    <rPh sb="13" eb="15">
      <t>ゲンコウ</t>
    </rPh>
    <rPh sb="15" eb="17">
      <t>カサン</t>
    </rPh>
    <rPh sb="17" eb="19">
      <t>ヨウケン</t>
    </rPh>
    <rPh sb="20" eb="22">
      <t>ショクバ</t>
    </rPh>
    <rPh sb="22" eb="24">
      <t>カンキョウ</t>
    </rPh>
    <rPh sb="24" eb="25">
      <t>トウ</t>
    </rPh>
    <rPh sb="25" eb="27">
      <t>ヨウケン</t>
    </rPh>
    <rPh sb="27" eb="28">
      <t>オヨ</t>
    </rPh>
    <rPh sb="29" eb="30">
      <t>ミ</t>
    </rPh>
    <rPh sb="32" eb="33">
      <t>カ</t>
    </rPh>
    <rPh sb="33" eb="35">
      <t>ヨウケン</t>
    </rPh>
    <rPh sb="36" eb="37">
      <t>スベ</t>
    </rPh>
    <rPh sb="39" eb="40">
      <t>ミ</t>
    </rPh>
    <rPh sb="42" eb="44">
      <t>タイショウ</t>
    </rPh>
    <rPh sb="44" eb="47">
      <t>ジギョウシャ</t>
    </rPh>
    <phoneticPr fontId="1"/>
  </si>
  <si>
    <t>％</t>
    <phoneticPr fontId="1"/>
  </si>
  <si>
    <t>短期入所生活介護（介護予防）</t>
    <phoneticPr fontId="1"/>
  </si>
  <si>
    <t>短期入所療養介護（介護予防）
（病院等（老健以外））</t>
    <phoneticPr fontId="1"/>
  </si>
  <si>
    <t>特定施設入居者生活介護（介護予防）</t>
    <phoneticPr fontId="1"/>
  </si>
  <si>
    <t>認知症対応型通所介護 （介護予防）</t>
    <phoneticPr fontId="1"/>
  </si>
  <si>
    <t>小規模多機能型居宅介護（介護予防）</t>
    <phoneticPr fontId="1"/>
  </si>
  <si>
    <t>認知症対応型共同生活介護（介護予防）</t>
    <phoneticPr fontId="1"/>
  </si>
  <si>
    <t>介護老人福祉施設</t>
    <rPh sb="2" eb="4">
      <t>ロウジン</t>
    </rPh>
    <phoneticPr fontId="1"/>
  </si>
  <si>
    <t>介護老人保健施設</t>
    <rPh sb="2" eb="4">
      <t>ロウジン</t>
    </rPh>
    <phoneticPr fontId="1"/>
  </si>
  <si>
    <t>短期入所療養介護（介護予防）（老健）</t>
    <phoneticPr fontId="1"/>
  </si>
  <si>
    <t>介護療養型医療施設</t>
    <rPh sb="4" eb="5">
      <t>ガタ</t>
    </rPh>
    <rPh sb="5" eb="7">
      <t>イリョウ</t>
    </rPh>
    <rPh sb="7" eb="9">
      <t>シセツ</t>
    </rPh>
    <phoneticPr fontId="1"/>
  </si>
  <si>
    <t>介護医療院</t>
    <phoneticPr fontId="1"/>
  </si>
  <si>
    <t>短期入所療養介護（介護予防）（医療院）</t>
    <phoneticPr fontId="1"/>
  </si>
  <si>
    <t>○加算率一覧</t>
    <rPh sb="1" eb="3">
      <t>カサン</t>
    </rPh>
    <rPh sb="3" eb="4">
      <t>リツ</t>
    </rPh>
    <rPh sb="4" eb="6">
      <t>イチラン</t>
    </rPh>
    <phoneticPr fontId="1"/>
  </si>
  <si>
    <t>○サービス提供体制強化加算等の算定状況に応じた加算率</t>
    <rPh sb="5" eb="7">
      <t>テイキョウ</t>
    </rPh>
    <rPh sb="7" eb="9">
      <t>タイセイ</t>
    </rPh>
    <rPh sb="9" eb="11">
      <t>キョウカ</t>
    </rPh>
    <rPh sb="11" eb="13">
      <t>カサン</t>
    </rPh>
    <rPh sb="13" eb="14">
      <t>トウ</t>
    </rPh>
    <rPh sb="15" eb="17">
      <t>サンテイ</t>
    </rPh>
    <rPh sb="17" eb="19">
      <t>ジョウキョウ</t>
    </rPh>
    <rPh sb="20" eb="21">
      <t>オウ</t>
    </rPh>
    <rPh sb="23" eb="26">
      <t>カサンリツ</t>
    </rPh>
    <phoneticPr fontId="1"/>
  </si>
  <si>
    <t>加算対象予定サービス月数（Ｄ)</t>
    <rPh sb="0" eb="2">
      <t>カサン</t>
    </rPh>
    <rPh sb="2" eb="4">
      <t>タイショウ</t>
    </rPh>
    <rPh sb="4" eb="6">
      <t>ヨテイ</t>
    </rPh>
    <rPh sb="10" eb="11">
      <t>ツキ</t>
    </rPh>
    <rPh sb="11" eb="12">
      <t>スウ</t>
    </rPh>
    <phoneticPr fontId="1"/>
  </si>
  <si>
    <r>
      <t xml:space="preserve">介護職員等特定処遇改善加算額(見込額)
</t>
    </r>
    <r>
      <rPr>
        <sz val="9"/>
        <color indexed="8"/>
        <rFont val="ＭＳ ゴシック"/>
        <family val="3"/>
        <charset val="128"/>
      </rPr>
      <t>（Ｃ=Ａ×Ｂ)</t>
    </r>
    <rPh sb="0" eb="2">
      <t>カイゴ</t>
    </rPh>
    <rPh sb="2" eb="4">
      <t>ショクイン</t>
    </rPh>
    <rPh sb="4" eb="5">
      <t>トウ</t>
    </rPh>
    <rPh sb="5" eb="7">
      <t>トクテイ</t>
    </rPh>
    <rPh sb="7" eb="9">
      <t>ショグウ</t>
    </rPh>
    <rPh sb="9" eb="11">
      <t>カイゼン</t>
    </rPh>
    <rPh sb="11" eb="14">
      <t>カサンガク</t>
    </rPh>
    <rPh sb="15" eb="17">
      <t>ミコ</t>
    </rPh>
    <rPh sb="17" eb="18">
      <t>ガク</t>
    </rPh>
    <phoneticPr fontId="1"/>
  </si>
  <si>
    <t>特定施設入居者生活介護（介護予防）</t>
  </si>
  <si>
    <t>認知症対応型通所介護 （介護予防）</t>
  </si>
  <si>
    <t>小規模多機能型居宅介護（介護予防）</t>
  </si>
  <si>
    <t>認知症対応型共同生活介護（介護予防）</t>
  </si>
  <si>
    <t>短期入所生活介護（介護予防）</t>
  </si>
  <si>
    <t>短期入所療養介護（介護予防）（老健）</t>
  </si>
  <si>
    <t>短期入所療養介護（介護予防）
（病院等（老健以外））</t>
  </si>
  <si>
    <t>介護医療院</t>
  </si>
  <si>
    <t>短期入所療養介護（介護予防）（医療院）</t>
  </si>
  <si>
    <r>
      <t>別紙様式２(添付書類</t>
    </r>
    <r>
      <rPr>
        <sz val="9"/>
        <rFont val="ＭＳ ゴシック"/>
        <family val="3"/>
        <charset val="128"/>
      </rPr>
      <t>１</t>
    </r>
    <r>
      <rPr>
        <sz val="9"/>
        <color indexed="8"/>
        <rFont val="ＭＳ ゴシック"/>
        <family val="3"/>
        <charset val="128"/>
      </rPr>
      <t>)</t>
    </r>
    <phoneticPr fontId="1"/>
  </si>
  <si>
    <t>賃金改善所要見込額</t>
    <rPh sb="0" eb="2">
      <t>チンギン</t>
    </rPh>
    <rPh sb="2" eb="4">
      <t>カイゼン</t>
    </rPh>
    <rPh sb="4" eb="6">
      <t>ショヨウ</t>
    </rPh>
    <rPh sb="6" eb="8">
      <t>ミコミ</t>
    </rPh>
    <rPh sb="8" eb="9">
      <t>ガク</t>
    </rPh>
    <phoneticPr fontId="1"/>
  </si>
  <si>
    <t>番号</t>
    <rPh sb="0" eb="2">
      <t>バンゴウ</t>
    </rPh>
    <phoneticPr fontId="1"/>
  </si>
  <si>
    <t>介護職員等特定処遇改善計画書(指定権者内事業所一覧表)</t>
    <phoneticPr fontId="1"/>
  </si>
  <si>
    <t>特定事業所加算Ⅰ又はⅡ</t>
    <rPh sb="0" eb="1">
      <t>トク</t>
    </rPh>
    <rPh sb="1" eb="2">
      <t>テイ</t>
    </rPh>
    <rPh sb="2" eb="5">
      <t>ジギョウショ</t>
    </rPh>
    <rPh sb="5" eb="7">
      <t>カサン</t>
    </rPh>
    <rPh sb="8" eb="9">
      <t>マタ</t>
    </rPh>
    <phoneticPr fontId="1"/>
  </si>
  <si>
    <t>サービス提供体制強化加算（Ⅰ)イ</t>
    <phoneticPr fontId="1"/>
  </si>
  <si>
    <t>入居継続支援加算又はサービス提供体制強化加算（Ⅰ)イ</t>
    <phoneticPr fontId="1"/>
  </si>
  <si>
    <t>入居継続支援加算又はサービス提供体制強化加算（Ⅰ)イ</t>
    <phoneticPr fontId="1"/>
  </si>
  <si>
    <t>日常生活継続支援加算又はサービス提供体制強化加算（Ⅰ)イ</t>
    <phoneticPr fontId="1"/>
  </si>
  <si>
    <t>サービス提供体制強化加算（Ⅰ)イ</t>
    <phoneticPr fontId="1"/>
  </si>
  <si>
    <t>ヶ月</t>
    <rPh sb="1" eb="2">
      <t>ゲツ</t>
    </rPh>
    <phoneticPr fontId="1"/>
  </si>
  <si>
    <t>ページ数　総ページ数
　　／　</t>
    <phoneticPr fontId="1"/>
  </si>
  <si>
    <t>訪問介護（総合事業含む）</t>
    <rPh sb="5" eb="7">
      <t>ソウゴウ</t>
    </rPh>
    <rPh sb="7" eb="9">
      <t>ジギョウ</t>
    </rPh>
    <rPh sb="9" eb="10">
      <t>フク</t>
    </rPh>
    <phoneticPr fontId="1"/>
  </si>
  <si>
    <t>通所介護（総合事業含む）</t>
    <rPh sb="5" eb="7">
      <t>ソウゴウ</t>
    </rPh>
    <rPh sb="7" eb="9">
      <t>ジギョウ</t>
    </rPh>
    <rPh sb="9" eb="10">
      <t>フク</t>
    </rPh>
    <phoneticPr fontId="1"/>
  </si>
  <si>
    <t>地域密着型通所介護（総合事業含む）</t>
    <rPh sb="10" eb="12">
      <t>ソウゴウ</t>
    </rPh>
    <rPh sb="12" eb="14">
      <t>ジギョウ</t>
    </rPh>
    <rPh sb="14" eb="15">
      <t>フク</t>
    </rPh>
    <phoneticPr fontId="1"/>
  </si>
  <si>
    <t>訪問介護（総合事業含む）</t>
    <rPh sb="5" eb="7">
      <t>ソウゴウ</t>
    </rPh>
    <rPh sb="7" eb="9">
      <t>ジギョウ</t>
    </rPh>
    <rPh sb="9" eb="10">
      <t>フク</t>
    </rPh>
    <phoneticPr fontId="1"/>
  </si>
  <si>
    <t>通所介護（総合事業含む）</t>
    <phoneticPr fontId="1"/>
  </si>
  <si>
    <t>地域密着型通所介護（総合事業含む）</t>
    <phoneticPr fontId="1"/>
  </si>
  <si>
    <t>１か月分見込額合計（Ｅ）</t>
    <phoneticPr fontId="1"/>
  </si>
  <si>
    <r>
      <t>令和</t>
    </r>
    <r>
      <rPr>
        <u/>
        <sz val="10"/>
        <rFont val="ＭＳ ゴシック"/>
        <family val="3"/>
        <charset val="128"/>
      </rPr>
      <t xml:space="preserve">   </t>
    </r>
    <r>
      <rPr>
        <sz val="10"/>
        <rFont val="ＭＳ ゴシック"/>
        <family val="3"/>
        <charset val="128"/>
      </rPr>
      <t>年度見込額総額（Ｆ=Ｅ×Ｄ)</t>
    </r>
    <phoneticPr fontId="1"/>
  </si>
  <si>
    <t>金　額
（Ａ)</t>
    <rPh sb="0" eb="1">
      <t>キン</t>
    </rPh>
    <rPh sb="2" eb="3">
      <t>ガク</t>
    </rPh>
    <phoneticPr fontId="1"/>
  </si>
  <si>
    <t>※多可町指定の事業所を記載すること（兵庫県内他指定権者にも計画書を提出する場合は、県指定・他市町地域密着型サービス等の記載も可、ただし指定権者が多可町である事業所のみの介護職員等特定処遇改善加算額(見込額)及び賃金改善所要見込額のそれぞれの合計を１か月分見込額合計（Ｅ）の下に記載すること）</t>
    <rPh sb="1" eb="4">
      <t>タカチョウ</t>
    </rPh>
    <rPh sb="4" eb="6">
      <t>シテイ</t>
    </rPh>
    <rPh sb="7" eb="10">
      <t>ジギョウショ</t>
    </rPh>
    <rPh sb="11" eb="13">
      <t>キサイ</t>
    </rPh>
    <rPh sb="18" eb="20">
      <t>ヒョウゴ</t>
    </rPh>
    <rPh sb="20" eb="22">
      <t>ケンナイ</t>
    </rPh>
    <rPh sb="22" eb="23">
      <t>ホカ</t>
    </rPh>
    <rPh sb="23" eb="25">
      <t>シテイ</t>
    </rPh>
    <rPh sb="25" eb="27">
      <t>ケンジャ</t>
    </rPh>
    <rPh sb="29" eb="32">
      <t>ケイカクショ</t>
    </rPh>
    <rPh sb="33" eb="35">
      <t>テイシュツ</t>
    </rPh>
    <rPh sb="37" eb="39">
      <t>バアイ</t>
    </rPh>
    <rPh sb="41" eb="42">
      <t>ケン</t>
    </rPh>
    <rPh sb="42" eb="44">
      <t>シテイ</t>
    </rPh>
    <rPh sb="45" eb="46">
      <t>ホカ</t>
    </rPh>
    <rPh sb="46" eb="47">
      <t>シ</t>
    </rPh>
    <rPh sb="47" eb="48">
      <t>マチ</t>
    </rPh>
    <rPh sb="48" eb="50">
      <t>チイキ</t>
    </rPh>
    <rPh sb="50" eb="53">
      <t>ミッチャクガタ</t>
    </rPh>
    <rPh sb="57" eb="58">
      <t>トウ</t>
    </rPh>
    <rPh sb="59" eb="61">
      <t>キサイ</t>
    </rPh>
    <rPh sb="62" eb="63">
      <t>カ</t>
    </rPh>
    <rPh sb="67" eb="69">
      <t>シテイ</t>
    </rPh>
    <rPh sb="69" eb="70">
      <t>ケン</t>
    </rPh>
    <rPh sb="70" eb="71">
      <t>ジャ</t>
    </rPh>
    <rPh sb="72" eb="75">
      <t>タカチョウ</t>
    </rPh>
    <rPh sb="78" eb="81">
      <t>ジギョウショ</t>
    </rPh>
    <rPh sb="103" eb="104">
      <t>オヨ</t>
    </rPh>
    <rPh sb="120" eb="122">
      <t>ゴウケイ</t>
    </rPh>
    <rPh sb="136" eb="137">
      <t>シタ</t>
    </rPh>
    <rPh sb="138" eb="140">
      <t>キサイ</t>
    </rPh>
    <phoneticPr fontId="1"/>
  </si>
  <si>
    <t>（Ｅ）のうち指定権者が多可町の
事業所分の合計</t>
    <rPh sb="6" eb="8">
      <t>シテイ</t>
    </rPh>
    <rPh sb="8" eb="9">
      <t>ケン</t>
    </rPh>
    <rPh sb="9" eb="10">
      <t>ジャ</t>
    </rPh>
    <rPh sb="11" eb="14">
      <t>タカチョウ</t>
    </rPh>
    <rPh sb="16" eb="19">
      <t>ジギョウショ</t>
    </rPh>
    <rPh sb="19" eb="20">
      <t>ブン</t>
    </rPh>
    <rPh sb="21" eb="23">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</si>
</sst>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_);[Red]\(0.0\)"/>
    <numFmt numFmtId="178" formatCode="General\%"/>
  </numFmts>
  <fonts count="24" x14ac:knownFonts="1">
    <font>
      <sz val="11"/>
      <name val="ＭＳ Ｐゴシック"/>
      <family val="3"/>
      <charset val="128"/>
    </font>
    <font>
      <sz val="6"/>
      <name val="ＭＳ Ｐゴシック"/>
      <family val="3"/>
      <charset val="128"/>
    </font>
    <font>
      <sz val="11"/>
      <color theme="1"/>
      <name val="ＭＳ 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b/>
      <u/>
      <sz val="10"/>
      <name val="ＭＳ Ｐゴシック"/>
      <family val="3"/>
      <charset val="128"/>
    </font>
    <font>
      <sz val="9"/>
      <color indexed="8"/>
      <name val="ＭＳ ゴシック"/>
      <family val="3"/>
      <charset val="128"/>
    </font>
    <font>
      <sz val="9"/>
      <name val="ＭＳ ゴシック"/>
      <family val="3"/>
      <charset val="128"/>
    </font>
    <font>
      <sz val="11"/>
      <name val="ＭＳ ゴシック"/>
      <family val="3"/>
      <charset val="128"/>
    </font>
    <font>
      <sz val="11"/>
      <color theme="0"/>
      <name val="ＭＳ ゴシック"/>
      <family val="3"/>
      <charset val="128"/>
    </font>
    <font>
      <sz val="8"/>
      <color indexed="8"/>
      <name val="ＭＳ ゴシック"/>
      <family val="3"/>
      <charset val="128"/>
    </font>
    <font>
      <sz val="12"/>
      <color indexed="8"/>
      <name val="ＭＳ ゴシック"/>
      <family val="3"/>
      <charset val="128"/>
    </font>
    <font>
      <sz val="10"/>
      <color indexed="8"/>
      <name val="ＭＳ ゴシック"/>
      <family val="3"/>
      <charset val="128"/>
    </font>
    <font>
      <sz val="10"/>
      <name val="ＭＳ ゴシック"/>
      <family val="3"/>
      <charset val="128"/>
    </font>
    <font>
      <u/>
      <sz val="8"/>
      <name val="ＭＳ ゴシック"/>
      <family val="3"/>
      <charset val="128"/>
    </font>
    <font>
      <sz val="10"/>
      <color theme="0"/>
      <name val="ＭＳ ゴシック"/>
      <family val="3"/>
      <charset val="128"/>
    </font>
    <font>
      <sz val="8"/>
      <name val="ＭＳ ゴシック"/>
      <family val="3"/>
      <charset val="128"/>
    </font>
    <font>
      <sz val="8"/>
      <color theme="0"/>
      <name val="ＭＳ ゴシック"/>
      <family val="3"/>
      <charset val="128"/>
    </font>
    <font>
      <sz val="10"/>
      <color rgb="FFFF0000"/>
      <name val="ＭＳ ゴシック"/>
      <family val="3"/>
      <charset val="128"/>
    </font>
    <font>
      <sz val="10"/>
      <color theme="1"/>
      <name val="ＭＳ ゴシック"/>
      <family val="3"/>
      <charset val="128"/>
    </font>
    <font>
      <sz val="9"/>
      <color theme="1"/>
      <name val="ＭＳ ゴシック"/>
      <family val="3"/>
      <charset val="128"/>
    </font>
    <font>
      <b/>
      <sz val="10"/>
      <name val="ＭＳ ゴシック"/>
      <family val="3"/>
      <charset val="128"/>
    </font>
    <font>
      <u/>
      <sz val="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dashed">
        <color indexed="8"/>
      </left>
      <right style="dashed">
        <color indexed="8"/>
      </right>
      <top style="thin">
        <color indexed="8"/>
      </top>
      <bottom/>
      <diagonal/>
    </border>
    <border>
      <left style="dashed">
        <color indexed="8"/>
      </left>
      <right/>
      <top style="thin">
        <color indexed="8"/>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8"/>
      </bottom>
      <diagonal/>
    </border>
    <border>
      <left/>
      <right style="thin">
        <color indexed="64"/>
      </right>
      <top style="hair">
        <color indexed="64"/>
      </top>
      <bottom style="thin">
        <color indexed="8"/>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ashed">
        <color indexed="8"/>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38" fontId="3" fillId="0" borderId="0" applyFont="0" applyFill="0" applyBorder="0" applyAlignment="0" applyProtection="0">
      <alignment vertical="center"/>
    </xf>
  </cellStyleXfs>
  <cellXfs count="134">
    <xf numFmtId="0" fontId="0" fillId="0" borderId="0" xfId="0">
      <alignment vertical="center"/>
    </xf>
    <xf numFmtId="0" fontId="0" fillId="0" borderId="0" xfId="0" applyFill="1" applyBorder="1" applyAlignment="1">
      <alignment horizontal="left" wrapText="1"/>
    </xf>
    <xf numFmtId="0" fontId="0" fillId="0" borderId="3" xfId="0" applyNumberFormat="1" applyBorder="1">
      <alignment vertical="center"/>
    </xf>
    <xf numFmtId="0" fontId="0" fillId="0" borderId="5" xfId="0" applyFill="1" applyBorder="1" applyAlignment="1">
      <alignment horizontal="center" vertical="center" wrapText="1"/>
    </xf>
    <xf numFmtId="176" fontId="0" fillId="0" borderId="1" xfId="0" applyNumberFormat="1" applyBorder="1" applyAlignment="1">
      <alignment horizontal="right" vertical="center" indent="1"/>
    </xf>
    <xf numFmtId="177" fontId="0" fillId="0" borderId="1" xfId="0" applyNumberFormat="1" applyBorder="1" applyAlignment="1">
      <alignment horizontal="right" vertical="center" indent="1"/>
    </xf>
    <xf numFmtId="0" fontId="14" fillId="4" borderId="28" xfId="0" applyFont="1" applyFill="1" applyBorder="1" applyAlignment="1" applyProtection="1">
      <alignment horizontal="center" vertical="center" wrapText="1"/>
      <protection locked="0"/>
    </xf>
    <xf numFmtId="0" fontId="14" fillId="4" borderId="17" xfId="0" applyFont="1" applyFill="1" applyBorder="1" applyAlignment="1" applyProtection="1">
      <alignment horizontal="center" vertical="center" wrapText="1"/>
      <protection locked="0"/>
    </xf>
    <xf numFmtId="0" fontId="14" fillId="4" borderId="18" xfId="0" applyFont="1" applyFill="1" applyBorder="1" applyAlignment="1" applyProtection="1">
      <alignment horizontal="center" vertical="center" wrapText="1"/>
      <protection locked="0"/>
    </xf>
    <xf numFmtId="0" fontId="14" fillId="4" borderId="14" xfId="0" applyFont="1" applyFill="1" applyBorder="1" applyAlignment="1" applyProtection="1">
      <alignment horizontal="center" vertical="center" wrapText="1"/>
      <protection locked="0"/>
    </xf>
    <xf numFmtId="0" fontId="7"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4" fillId="0" borderId="0" xfId="0" applyFont="1" applyBorder="1" applyAlignment="1" applyProtection="1">
      <alignment horizontal="left" vertical="center" wrapText="1"/>
      <protection locked="0"/>
    </xf>
    <xf numFmtId="0" fontId="15" fillId="0" borderId="13" xfId="0" applyFont="1" applyBorder="1" applyAlignment="1" applyProtection="1">
      <alignment vertical="center"/>
      <protection locked="0"/>
    </xf>
    <xf numFmtId="0" fontId="15" fillId="0" borderId="1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4" fillId="0" borderId="0" xfId="0" applyFont="1" applyBorder="1" applyAlignment="1" applyProtection="1">
      <alignment vertical="center" wrapText="1"/>
      <protection locked="0"/>
    </xf>
    <xf numFmtId="0" fontId="9" fillId="0" borderId="5"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20" fillId="0" borderId="0" xfId="0"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14" fillId="0" borderId="0" xfId="0" applyFont="1" applyBorder="1" applyAlignment="1" applyProtection="1">
      <alignment horizontal="left" vertical="center"/>
      <protection locked="0"/>
    </xf>
    <xf numFmtId="0" fontId="16" fillId="0" borderId="0" xfId="0" applyFont="1" applyAlignment="1" applyProtection="1">
      <alignment horizontal="center" vertical="center"/>
      <protection locked="0"/>
    </xf>
    <xf numFmtId="0" fontId="19" fillId="0" borderId="0" xfId="0" applyFont="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10" fillId="2" borderId="0" xfId="0"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4" fillId="2" borderId="10" xfId="0" applyFont="1" applyFill="1" applyBorder="1" applyAlignment="1" applyProtection="1">
      <alignment horizontal="left" vertical="center" wrapText="1"/>
      <protection locked="0"/>
    </xf>
    <xf numFmtId="0" fontId="14" fillId="0" borderId="0" xfId="0" applyFont="1" applyBorder="1" applyAlignment="1" applyProtection="1">
      <alignment horizontal="right" vertical="center"/>
      <protection locked="0"/>
    </xf>
    <xf numFmtId="0" fontId="8" fillId="0" borderId="0"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8"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0" xfId="0" applyFont="1" applyBorder="1" applyAlignment="1" applyProtection="1">
      <alignment vertical="center" wrapText="1"/>
      <protection locked="0"/>
    </xf>
    <xf numFmtId="0" fontId="17"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vertical="center"/>
      <protection locked="0"/>
    </xf>
    <xf numFmtId="38" fontId="14" fillId="0" borderId="12" xfId="2" applyFont="1" applyBorder="1" applyAlignment="1" applyProtection="1">
      <alignment horizontal="right" vertical="center" shrinkToFit="1"/>
      <protection locked="0"/>
    </xf>
    <xf numFmtId="0" fontId="9" fillId="0" borderId="0" xfId="0" applyFont="1" applyAlignment="1" applyProtection="1">
      <alignment horizontal="center" vertical="center"/>
      <protection locked="0"/>
    </xf>
    <xf numFmtId="0" fontId="11" fillId="0" borderId="0"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Alignment="1" applyProtection="1">
      <alignment horizontal="left" vertical="center"/>
      <protection locked="0"/>
    </xf>
    <xf numFmtId="0" fontId="8" fillId="0" borderId="0" xfId="0" applyFont="1" applyBorder="1" applyAlignment="1" applyProtection="1">
      <alignment horizontal="left" vertical="center" wrapText="1"/>
      <protection locked="0"/>
    </xf>
    <xf numFmtId="38" fontId="14" fillId="2" borderId="14" xfId="2" applyFont="1" applyFill="1" applyBorder="1" applyAlignment="1" applyProtection="1">
      <alignment horizontal="right" vertical="center" shrinkToFit="1"/>
      <protection locked="0"/>
    </xf>
    <xf numFmtId="0" fontId="9" fillId="4" borderId="30" xfId="0" applyFont="1" applyFill="1" applyBorder="1" applyAlignment="1" applyProtection="1">
      <alignment horizontal="center" vertical="center"/>
      <protection locked="0"/>
    </xf>
    <xf numFmtId="0" fontId="14" fillId="4" borderId="31" xfId="0" applyFont="1" applyFill="1" applyBorder="1" applyAlignment="1" applyProtection="1">
      <alignment horizontal="left" vertical="center"/>
      <protection locked="0"/>
    </xf>
    <xf numFmtId="0" fontId="9" fillId="0" borderId="6"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14" fillId="4" borderId="19" xfId="0" applyFont="1" applyFill="1" applyBorder="1" applyAlignment="1" applyProtection="1">
      <alignment horizontal="center" vertical="center" wrapText="1"/>
      <protection locked="0"/>
    </xf>
    <xf numFmtId="38" fontId="14" fillId="4" borderId="6" xfId="2" applyFont="1" applyFill="1" applyBorder="1" applyAlignment="1" applyProtection="1">
      <alignment horizontal="right" vertical="center" shrinkToFit="1"/>
      <protection locked="0"/>
    </xf>
    <xf numFmtId="38" fontId="14" fillId="4" borderId="12" xfId="2" applyFont="1" applyFill="1" applyBorder="1" applyAlignment="1" applyProtection="1">
      <alignment horizontal="right" vertical="center" shrinkToFit="1"/>
      <protection locked="0"/>
    </xf>
    <xf numFmtId="38" fontId="14" fillId="4" borderId="14" xfId="2" applyFont="1" applyFill="1" applyBorder="1" applyAlignment="1" applyProtection="1">
      <alignment horizontal="right" vertical="center" shrinkToFit="1"/>
      <protection locked="0"/>
    </xf>
    <xf numFmtId="178" fontId="14" fillId="2" borderId="6" xfId="2" applyNumberFormat="1" applyFont="1" applyFill="1" applyBorder="1" applyAlignment="1" applyProtection="1">
      <alignment horizontal="center" vertical="center" shrinkToFit="1"/>
      <protection locked="0"/>
    </xf>
    <xf numFmtId="178" fontId="14" fillId="2" borderId="12" xfId="2" applyNumberFormat="1" applyFont="1" applyFill="1" applyBorder="1" applyAlignment="1" applyProtection="1">
      <alignment horizontal="center" vertical="center" shrinkToFit="1"/>
      <protection locked="0"/>
    </xf>
    <xf numFmtId="178" fontId="14" fillId="2" borderId="14" xfId="2" applyNumberFormat="1" applyFont="1" applyFill="1" applyBorder="1" applyAlignment="1" applyProtection="1">
      <alignment horizontal="center" vertical="center" shrinkToFit="1"/>
      <protection locked="0"/>
    </xf>
    <xf numFmtId="38" fontId="14" fillId="0" borderId="6" xfId="2" applyFont="1" applyBorder="1" applyAlignment="1" applyProtection="1">
      <alignment horizontal="right" vertical="center" shrinkToFit="1"/>
      <protection locked="0"/>
    </xf>
    <xf numFmtId="38" fontId="14" fillId="0" borderId="12" xfId="2" applyFont="1" applyBorder="1" applyAlignment="1" applyProtection="1">
      <alignment horizontal="right" vertical="center" shrinkToFit="1"/>
      <protection locked="0"/>
    </xf>
    <xf numFmtId="38" fontId="14" fillId="0" borderId="14" xfId="2" applyFont="1" applyBorder="1" applyAlignment="1" applyProtection="1">
      <alignment horizontal="right" vertical="center" shrinkToFit="1"/>
      <protection locked="0"/>
    </xf>
    <xf numFmtId="0" fontId="14" fillId="3" borderId="6"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38" fontId="14" fillId="4" borderId="22" xfId="2" applyFont="1" applyFill="1" applyBorder="1" applyAlignment="1" applyProtection="1">
      <alignment horizontal="right" vertical="center" shrinkToFit="1"/>
      <protection locked="0"/>
    </xf>
    <xf numFmtId="0" fontId="9" fillId="0" borderId="22" xfId="0" applyFont="1" applyBorder="1" applyAlignment="1" applyProtection="1">
      <alignment horizontal="center" vertical="center"/>
      <protection locked="0"/>
    </xf>
    <xf numFmtId="0" fontId="21" fillId="2" borderId="7" xfId="0" applyFont="1" applyFill="1" applyBorder="1" applyAlignment="1" applyProtection="1">
      <alignment horizontal="center" vertical="center" shrinkToFit="1"/>
      <protection locked="0"/>
    </xf>
    <xf numFmtId="0" fontId="21" fillId="2" borderId="9"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center" vertical="center" shrinkToFit="1"/>
      <protection locked="0"/>
    </xf>
    <xf numFmtId="0" fontId="21" fillId="0" borderId="6" xfId="0" applyFont="1" applyFill="1" applyBorder="1" applyAlignment="1" applyProtection="1">
      <alignment horizontal="center" vertical="center" shrinkToFit="1"/>
      <protection locked="0"/>
    </xf>
    <xf numFmtId="0" fontId="21" fillId="0" borderId="12" xfId="0" applyFont="1" applyFill="1" applyBorder="1" applyAlignment="1" applyProtection="1">
      <alignment horizontal="center" vertical="center" shrinkToFit="1"/>
      <protection locked="0"/>
    </xf>
    <xf numFmtId="0" fontId="21" fillId="0" borderId="22" xfId="0" applyFont="1" applyFill="1" applyBorder="1" applyAlignment="1" applyProtection="1">
      <alignment horizontal="center" vertical="center" shrinkToFit="1"/>
      <protection locked="0"/>
    </xf>
    <xf numFmtId="0" fontId="17" fillId="3" borderId="13" xfId="0" applyFont="1" applyFill="1" applyBorder="1" applyAlignment="1" applyProtection="1">
      <alignment horizontal="center" vertical="center" wrapText="1"/>
      <protection locked="0"/>
    </xf>
    <xf numFmtId="0" fontId="17" fillId="3" borderId="24" xfId="0" applyFont="1" applyFill="1" applyBorder="1" applyAlignment="1" applyProtection="1">
      <alignment horizontal="center" vertical="center" wrapText="1"/>
      <protection locked="0"/>
    </xf>
    <xf numFmtId="0" fontId="17" fillId="3" borderId="25" xfId="0" applyFont="1" applyFill="1" applyBorder="1" applyAlignment="1" applyProtection="1">
      <alignment horizontal="center" vertical="center" wrapText="1"/>
      <protection locked="0"/>
    </xf>
    <xf numFmtId="0" fontId="14" fillId="4" borderId="20"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13" fillId="0" borderId="4" xfId="0" applyFont="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4" fillId="4" borderId="16" xfId="0" applyFont="1" applyFill="1" applyBorder="1" applyAlignment="1" applyProtection="1">
      <alignment horizontal="center" vertical="center" wrapText="1"/>
      <protection locked="0"/>
    </xf>
    <xf numFmtId="0" fontId="17" fillId="3" borderId="26" xfId="0" applyFont="1" applyFill="1" applyBorder="1" applyAlignment="1" applyProtection="1">
      <alignment horizontal="center" vertical="center" wrapText="1"/>
      <protection locked="0"/>
    </xf>
    <xf numFmtId="0" fontId="17" fillId="3" borderId="27"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4" fillId="3" borderId="23" xfId="0" applyFont="1" applyFill="1" applyBorder="1" applyAlignment="1" applyProtection="1">
      <alignment horizontal="center" vertical="center" wrapText="1"/>
      <protection locked="0"/>
    </xf>
    <xf numFmtId="0" fontId="22" fillId="0" borderId="29"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20" fillId="4" borderId="1" xfId="0" applyFont="1" applyFill="1" applyBorder="1" applyAlignment="1" applyProtection="1">
      <alignment horizontal="center" vertical="center" wrapText="1"/>
      <protection locked="0"/>
    </xf>
    <xf numFmtId="0" fontId="20" fillId="4" borderId="2" xfId="0" applyFont="1" applyFill="1" applyBorder="1" applyAlignment="1" applyProtection="1">
      <alignment horizontal="center" vertical="center" wrapText="1"/>
      <protection locked="0"/>
    </xf>
    <xf numFmtId="0" fontId="20" fillId="4" borderId="3" xfId="0" applyFont="1" applyFill="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38" fontId="14" fillId="4" borderId="5" xfId="2" applyFont="1" applyFill="1" applyBorder="1" applyAlignment="1" applyProtection="1">
      <alignment horizontal="right" vertical="center" shrinkToFit="1"/>
      <protection locked="0"/>
    </xf>
    <xf numFmtId="38" fontId="14" fillId="4" borderId="23" xfId="2" applyFont="1" applyFill="1" applyBorder="1" applyAlignment="1" applyProtection="1">
      <alignment horizontal="right" vertical="center" shrinkToFit="1"/>
      <protection locked="0"/>
    </xf>
    <xf numFmtId="178" fontId="14" fillId="0" borderId="6" xfId="2" applyNumberFormat="1" applyFont="1" applyFill="1" applyBorder="1" applyAlignment="1" applyProtection="1">
      <alignment horizontal="center" vertical="center" shrinkToFit="1"/>
      <protection locked="0"/>
    </xf>
    <xf numFmtId="178" fontId="14" fillId="0" borderId="12" xfId="2" applyNumberFormat="1" applyFont="1" applyFill="1" applyBorder="1" applyAlignment="1" applyProtection="1">
      <alignment horizontal="center" vertical="center" shrinkToFit="1"/>
      <protection locked="0"/>
    </xf>
    <xf numFmtId="178" fontId="14" fillId="0" borderId="22" xfId="2" applyNumberFormat="1" applyFont="1" applyFill="1" applyBorder="1" applyAlignment="1" applyProtection="1">
      <alignment horizontal="center" vertical="center" shrinkToFit="1"/>
      <protection locked="0"/>
    </xf>
    <xf numFmtId="38" fontId="14" fillId="0" borderId="22" xfId="2" applyFont="1" applyBorder="1" applyAlignment="1" applyProtection="1">
      <alignment horizontal="right" vertical="center" shrinkToFit="1"/>
      <protection locked="0"/>
    </xf>
    <xf numFmtId="0" fontId="14" fillId="4" borderId="14" xfId="0" applyFont="1" applyFill="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8" fillId="0" borderId="21" xfId="0" applyFont="1" applyBorder="1" applyAlignment="1" applyProtection="1">
      <alignment horizontal="left" vertical="center" wrapText="1"/>
      <protection locked="0"/>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5" xfId="0" applyFill="1" applyBorder="1" applyAlignment="1">
      <alignment horizontal="left" wrapText="1"/>
    </xf>
    <xf numFmtId="0" fontId="0" fillId="0" borderId="0" xfId="0" applyFill="1" applyBorder="1" applyAlignment="1">
      <alignment horizontal="left"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4" fillId="0" borderId="5" xfId="0" applyFont="1" applyBorder="1" applyAlignment="1">
      <alignment horizontal="center"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showGridLines="0" tabSelected="1" zoomScaleNormal="100" workbookViewId="0">
      <selection activeCell="N54" sqref="N54"/>
    </sheetView>
  </sheetViews>
  <sheetFormatPr defaultRowHeight="13.5" x14ac:dyDescent="0.15"/>
  <cols>
    <col min="1" max="1" width="3.375" style="11" customWidth="1"/>
    <col min="2" max="11" width="2.875" style="11" customWidth="1"/>
    <col min="12" max="12" width="9.5" style="11" customWidth="1"/>
    <col min="13" max="13" width="38.375" style="11" customWidth="1"/>
    <col min="14" max="14" width="18.875" style="11" customWidth="1"/>
    <col min="15" max="15" width="12.375" style="11" customWidth="1"/>
    <col min="16" max="16" width="16.5" style="11" customWidth="1"/>
    <col min="17" max="17" width="17.625" style="11" customWidth="1"/>
    <col min="18" max="18" width="14.625" style="11" customWidth="1"/>
    <col min="19" max="19" width="21.375" style="12" customWidth="1"/>
    <col min="20" max="20" width="9" style="11" customWidth="1"/>
    <col min="21" max="16384" width="9" style="11"/>
  </cols>
  <sheetData>
    <row r="1" spans="1:19" x14ac:dyDescent="0.15">
      <c r="A1" s="10" t="s">
        <v>45</v>
      </c>
      <c r="B1" s="10"/>
    </row>
    <row r="2" spans="1:19" x14ac:dyDescent="0.15">
      <c r="B2" s="13"/>
    </row>
    <row r="3" spans="1:19" ht="25.5" customHeight="1" x14ac:dyDescent="0.15">
      <c r="A3" s="80" t="s">
        <v>48</v>
      </c>
      <c r="B3" s="80"/>
      <c r="C3" s="80"/>
      <c r="D3" s="80"/>
      <c r="E3" s="80"/>
      <c r="F3" s="80"/>
      <c r="G3" s="80"/>
      <c r="H3" s="80"/>
      <c r="I3" s="80"/>
      <c r="J3" s="80"/>
      <c r="K3" s="80"/>
      <c r="L3" s="80"/>
      <c r="M3" s="80"/>
      <c r="N3" s="80"/>
      <c r="O3" s="80"/>
      <c r="P3" s="80"/>
      <c r="Q3" s="80"/>
      <c r="R3" s="14"/>
    </row>
    <row r="4" spans="1:19" x14ac:dyDescent="0.15">
      <c r="B4" s="13"/>
    </row>
    <row r="5" spans="1:19" ht="26.25" customHeight="1" x14ac:dyDescent="0.15">
      <c r="A5" s="99" t="s">
        <v>0</v>
      </c>
      <c r="B5" s="100"/>
      <c r="C5" s="100"/>
      <c r="D5" s="100"/>
      <c r="E5" s="100"/>
      <c r="F5" s="100"/>
      <c r="G5" s="100"/>
      <c r="H5" s="100"/>
      <c r="I5" s="100"/>
      <c r="J5" s="100"/>
      <c r="K5" s="101"/>
      <c r="L5" s="92"/>
      <c r="M5" s="93"/>
      <c r="N5" s="93"/>
      <c r="O5" s="93"/>
      <c r="P5" s="93"/>
      <c r="Q5" s="94"/>
      <c r="R5" s="15"/>
    </row>
    <row r="6" spans="1:19" ht="18.75" customHeight="1" x14ac:dyDescent="0.15">
      <c r="B6" s="16"/>
      <c r="C6" s="17"/>
      <c r="D6" s="17"/>
      <c r="E6" s="17"/>
      <c r="F6" s="17"/>
      <c r="G6" s="17"/>
      <c r="H6" s="18"/>
      <c r="I6" s="18"/>
      <c r="J6" s="18"/>
      <c r="K6" s="18"/>
      <c r="L6" s="18"/>
      <c r="M6" s="19"/>
    </row>
    <row r="7" spans="1:19" s="26" customFormat="1" ht="50.25" customHeight="1" x14ac:dyDescent="0.15">
      <c r="A7" s="20" t="s">
        <v>47</v>
      </c>
      <c r="B7" s="81" t="s">
        <v>1</v>
      </c>
      <c r="C7" s="81"/>
      <c r="D7" s="81"/>
      <c r="E7" s="81"/>
      <c r="F7" s="81"/>
      <c r="G7" s="81"/>
      <c r="H7" s="81"/>
      <c r="I7" s="81"/>
      <c r="J7" s="81"/>
      <c r="K7" s="81"/>
      <c r="L7" s="21" t="s">
        <v>2</v>
      </c>
      <c r="M7" s="22" t="s">
        <v>3</v>
      </c>
      <c r="N7" s="23" t="s">
        <v>65</v>
      </c>
      <c r="O7" s="21" t="s">
        <v>7</v>
      </c>
      <c r="P7" s="21" t="s">
        <v>35</v>
      </c>
      <c r="Q7" s="23" t="s">
        <v>46</v>
      </c>
      <c r="R7" s="24"/>
      <c r="S7" s="25"/>
    </row>
    <row r="8" spans="1:19" ht="24" customHeight="1" x14ac:dyDescent="0.15">
      <c r="A8" s="52">
        <v>1</v>
      </c>
      <c r="B8" s="6">
        <v>2</v>
      </c>
      <c r="C8" s="7">
        <v>8</v>
      </c>
      <c r="D8" s="7"/>
      <c r="E8" s="7"/>
      <c r="F8" s="7"/>
      <c r="G8" s="7"/>
      <c r="H8" s="7"/>
      <c r="I8" s="7"/>
      <c r="J8" s="7"/>
      <c r="K8" s="8"/>
      <c r="L8" s="65"/>
      <c r="M8" s="70" t="str">
        <f>IF(L8="特定加算Ⅱ","該当なし",IF(AND(L8="特定加算Ⅰ",B10&lt;&gt;""),VLOOKUP(様式２_添付１_事業所!B10,'加算率（Ｂ）'!$A$4:$I$25,9,FALSE),""))</f>
        <v/>
      </c>
      <c r="N8" s="56"/>
      <c r="O8" s="59" t="str">
        <f>IF(L8="特定加算Ⅰ",VLOOKUP(B10,'加算率（Ｂ）'!$A$4:$F$25,4,FALSE),IF(L8="特定加算Ⅱ",VLOOKUP(B10,'加算率（Ｂ）'!$A$4:$F$25,6,FALSE),""))</f>
        <v/>
      </c>
      <c r="P8" s="62" t="str">
        <f t="shared" ref="P8:P11" si="0">IF(N8="","",ROUNDDOWN(N8*O8%,1))</f>
        <v/>
      </c>
      <c r="Q8" s="56"/>
      <c r="R8" s="27"/>
      <c r="S8" s="28" t="s">
        <v>4</v>
      </c>
    </row>
    <row r="9" spans="1:19" ht="24" customHeight="1" x14ac:dyDescent="0.15">
      <c r="A9" s="53"/>
      <c r="B9" s="55"/>
      <c r="C9" s="55"/>
      <c r="D9" s="55"/>
      <c r="E9" s="55"/>
      <c r="F9" s="55"/>
      <c r="G9" s="55"/>
      <c r="H9" s="55"/>
      <c r="I9" s="55"/>
      <c r="J9" s="55"/>
      <c r="K9" s="55"/>
      <c r="L9" s="66"/>
      <c r="M9" s="71"/>
      <c r="N9" s="57"/>
      <c r="O9" s="60"/>
      <c r="P9" s="63"/>
      <c r="Q9" s="57"/>
      <c r="R9" s="29"/>
      <c r="S9" s="28" t="s">
        <v>5</v>
      </c>
    </row>
    <row r="10" spans="1:19" s="32" customFormat="1" ht="24" customHeight="1" x14ac:dyDescent="0.15">
      <c r="A10" s="54"/>
      <c r="B10" s="76"/>
      <c r="C10" s="76"/>
      <c r="D10" s="76"/>
      <c r="E10" s="76"/>
      <c r="F10" s="76"/>
      <c r="G10" s="76"/>
      <c r="H10" s="76"/>
      <c r="I10" s="76"/>
      <c r="J10" s="76"/>
      <c r="K10" s="76"/>
      <c r="L10" s="67"/>
      <c r="M10" s="72"/>
      <c r="N10" s="58"/>
      <c r="O10" s="61"/>
      <c r="P10" s="64"/>
      <c r="Q10" s="58"/>
      <c r="R10" s="30"/>
      <c r="S10" s="31"/>
    </row>
    <row r="11" spans="1:19" ht="24" customHeight="1" x14ac:dyDescent="0.15">
      <c r="A11" s="52">
        <v>2</v>
      </c>
      <c r="B11" s="6">
        <v>2</v>
      </c>
      <c r="C11" s="7">
        <v>8</v>
      </c>
      <c r="D11" s="7"/>
      <c r="E11" s="7"/>
      <c r="F11" s="7"/>
      <c r="G11" s="7"/>
      <c r="H11" s="7"/>
      <c r="I11" s="7"/>
      <c r="J11" s="7"/>
      <c r="K11" s="8"/>
      <c r="L11" s="65"/>
      <c r="M11" s="70" t="str">
        <f>IF(L11="特定加算Ⅱ","該当なし",IF(AND(L11="特定加算Ⅰ",B13&lt;&gt;""),VLOOKUP(様式２_添付１_事業所!B13,'加算率（Ｂ）'!$A$4:$I$25,9,FALSE),""))</f>
        <v/>
      </c>
      <c r="N11" s="56"/>
      <c r="O11" s="59" t="str">
        <f>IF(L11="特定加算Ⅰ",VLOOKUP(B13,'加算率（Ｂ）'!$A$4:$F$25,4,FALSE),IF(L11="特定加算Ⅱ",VLOOKUP(B13,'加算率（Ｂ）'!$A$4:$F$25,6,FALSE),""))</f>
        <v/>
      </c>
      <c r="P11" s="62" t="str">
        <f t="shared" si="0"/>
        <v/>
      </c>
      <c r="Q11" s="56"/>
      <c r="R11" s="27"/>
      <c r="S11" s="28" t="s">
        <v>4</v>
      </c>
    </row>
    <row r="12" spans="1:19" ht="24" customHeight="1" x14ac:dyDescent="0.15">
      <c r="A12" s="53"/>
      <c r="B12" s="55"/>
      <c r="C12" s="55"/>
      <c r="D12" s="55"/>
      <c r="E12" s="55"/>
      <c r="F12" s="55"/>
      <c r="G12" s="55"/>
      <c r="H12" s="55"/>
      <c r="I12" s="55"/>
      <c r="J12" s="55"/>
      <c r="K12" s="55"/>
      <c r="L12" s="66"/>
      <c r="M12" s="71"/>
      <c r="N12" s="57"/>
      <c r="O12" s="60"/>
      <c r="P12" s="63"/>
      <c r="Q12" s="57"/>
      <c r="R12" s="27"/>
      <c r="S12" s="28" t="s">
        <v>5</v>
      </c>
    </row>
    <row r="13" spans="1:19" s="32" customFormat="1" ht="24" customHeight="1" x14ac:dyDescent="0.15">
      <c r="A13" s="54"/>
      <c r="B13" s="77"/>
      <c r="C13" s="77"/>
      <c r="D13" s="77"/>
      <c r="E13" s="77"/>
      <c r="F13" s="77"/>
      <c r="G13" s="77"/>
      <c r="H13" s="77"/>
      <c r="I13" s="77"/>
      <c r="J13" s="77"/>
      <c r="K13" s="77"/>
      <c r="L13" s="67"/>
      <c r="M13" s="72"/>
      <c r="N13" s="58"/>
      <c r="O13" s="61"/>
      <c r="P13" s="64"/>
      <c r="Q13" s="58"/>
      <c r="R13" s="30"/>
      <c r="S13" s="31"/>
    </row>
    <row r="14" spans="1:19" ht="24" customHeight="1" x14ac:dyDescent="0.15">
      <c r="A14" s="52">
        <v>3</v>
      </c>
      <c r="B14" s="6">
        <v>2</v>
      </c>
      <c r="C14" s="7">
        <v>8</v>
      </c>
      <c r="D14" s="7"/>
      <c r="E14" s="7"/>
      <c r="F14" s="7"/>
      <c r="G14" s="7"/>
      <c r="H14" s="7"/>
      <c r="I14" s="7"/>
      <c r="J14" s="7"/>
      <c r="K14" s="8"/>
      <c r="L14" s="65"/>
      <c r="M14" s="70" t="str">
        <f>IF(L14="特定加算Ⅱ","該当なし",IF(AND(L14="特定加算Ⅰ",B16&lt;&gt;""),VLOOKUP(様式２_添付１_事業所!B16,'加算率（Ｂ）'!$A$4:$I$25,9,FALSE),""))</f>
        <v/>
      </c>
      <c r="N14" s="56"/>
      <c r="O14" s="59" t="str">
        <f>IF(L14="特定加算Ⅰ",VLOOKUP(B16,'加算率（Ｂ）'!$A$4:$F$25,4,FALSE),IF(L14="特定加算Ⅱ",VLOOKUP(B16,'加算率（Ｂ）'!$A$4:$F$25,6,FALSE),""))</f>
        <v/>
      </c>
      <c r="P14" s="62" t="str">
        <f t="shared" ref="P14" si="1">IF(N14="","",ROUNDDOWN(N14*O14%,1))</f>
        <v/>
      </c>
      <c r="Q14" s="56"/>
      <c r="R14" s="27"/>
      <c r="S14" s="28" t="s">
        <v>4</v>
      </c>
    </row>
    <row r="15" spans="1:19" ht="24" customHeight="1" x14ac:dyDescent="0.15">
      <c r="A15" s="53"/>
      <c r="B15" s="55"/>
      <c r="C15" s="55"/>
      <c r="D15" s="55"/>
      <c r="E15" s="55"/>
      <c r="F15" s="55"/>
      <c r="G15" s="55"/>
      <c r="H15" s="55"/>
      <c r="I15" s="55"/>
      <c r="J15" s="55"/>
      <c r="K15" s="79"/>
      <c r="L15" s="66"/>
      <c r="M15" s="71"/>
      <c r="N15" s="57"/>
      <c r="O15" s="60"/>
      <c r="P15" s="63"/>
      <c r="Q15" s="57"/>
      <c r="R15" s="27"/>
      <c r="S15" s="28" t="s">
        <v>5</v>
      </c>
    </row>
    <row r="16" spans="1:19" s="32" customFormat="1" ht="24" customHeight="1" x14ac:dyDescent="0.15">
      <c r="A16" s="54"/>
      <c r="B16" s="77"/>
      <c r="C16" s="77"/>
      <c r="D16" s="77"/>
      <c r="E16" s="77"/>
      <c r="F16" s="77"/>
      <c r="G16" s="77"/>
      <c r="H16" s="77"/>
      <c r="I16" s="77"/>
      <c r="J16" s="77"/>
      <c r="K16" s="78"/>
      <c r="L16" s="67"/>
      <c r="M16" s="72"/>
      <c r="N16" s="58"/>
      <c r="O16" s="61"/>
      <c r="P16" s="64"/>
      <c r="Q16" s="58"/>
      <c r="R16" s="30"/>
      <c r="S16" s="31"/>
    </row>
    <row r="17" spans="1:19" ht="24" customHeight="1" x14ac:dyDescent="0.15">
      <c r="A17" s="52">
        <v>4</v>
      </c>
      <c r="B17" s="6">
        <v>2</v>
      </c>
      <c r="C17" s="7">
        <v>8</v>
      </c>
      <c r="D17" s="7"/>
      <c r="E17" s="7"/>
      <c r="F17" s="7"/>
      <c r="G17" s="7"/>
      <c r="H17" s="7"/>
      <c r="I17" s="7"/>
      <c r="J17" s="7"/>
      <c r="K17" s="8"/>
      <c r="L17" s="65"/>
      <c r="M17" s="70" t="str">
        <f>IF(L17="特定加算Ⅱ","該当なし",IF(AND(L17="特定加算Ⅰ",B19&lt;&gt;""),VLOOKUP(様式２_添付１_事業所!B19,'加算率（Ｂ）'!$A$4:$I$25,9,FALSE),""))</f>
        <v/>
      </c>
      <c r="N17" s="56"/>
      <c r="O17" s="59" t="str">
        <f>IF(L17="特定加算Ⅰ",VLOOKUP(B19,'加算率（Ｂ）'!$A$4:$F$25,4,FALSE),IF(L17="特定加算Ⅱ",VLOOKUP(B19,'加算率（Ｂ）'!$A$4:$F$25,6,FALSE),""))</f>
        <v/>
      </c>
      <c r="P17" s="62" t="str">
        <f t="shared" ref="P17" si="2">IF(N17="","",ROUNDDOWN(N17*O17%,1))</f>
        <v/>
      </c>
      <c r="Q17" s="56"/>
      <c r="R17" s="27"/>
      <c r="S17" s="28" t="s">
        <v>4</v>
      </c>
    </row>
    <row r="18" spans="1:19" ht="24" customHeight="1" x14ac:dyDescent="0.15">
      <c r="A18" s="53"/>
      <c r="B18" s="55"/>
      <c r="C18" s="55"/>
      <c r="D18" s="55"/>
      <c r="E18" s="55"/>
      <c r="F18" s="55"/>
      <c r="G18" s="55"/>
      <c r="H18" s="55"/>
      <c r="I18" s="55"/>
      <c r="J18" s="55"/>
      <c r="K18" s="79"/>
      <c r="L18" s="66"/>
      <c r="M18" s="71"/>
      <c r="N18" s="57"/>
      <c r="O18" s="60"/>
      <c r="P18" s="63"/>
      <c r="Q18" s="57"/>
      <c r="R18" s="27"/>
      <c r="S18" s="28" t="s">
        <v>5</v>
      </c>
    </row>
    <row r="19" spans="1:19" s="32" customFormat="1" ht="24" customHeight="1" x14ac:dyDescent="0.15">
      <c r="A19" s="54"/>
      <c r="B19" s="77"/>
      <c r="C19" s="77"/>
      <c r="D19" s="77"/>
      <c r="E19" s="77"/>
      <c r="F19" s="77"/>
      <c r="G19" s="77"/>
      <c r="H19" s="77"/>
      <c r="I19" s="77"/>
      <c r="J19" s="77"/>
      <c r="K19" s="78"/>
      <c r="L19" s="67"/>
      <c r="M19" s="72"/>
      <c r="N19" s="58"/>
      <c r="O19" s="61"/>
      <c r="P19" s="64"/>
      <c r="Q19" s="58"/>
      <c r="R19" s="30"/>
      <c r="S19" s="31"/>
    </row>
    <row r="20" spans="1:19" ht="24" customHeight="1" x14ac:dyDescent="0.15">
      <c r="A20" s="52">
        <v>5</v>
      </c>
      <c r="B20" s="6">
        <v>2</v>
      </c>
      <c r="C20" s="7">
        <v>8</v>
      </c>
      <c r="D20" s="7"/>
      <c r="E20" s="7"/>
      <c r="F20" s="7"/>
      <c r="G20" s="7"/>
      <c r="H20" s="7"/>
      <c r="I20" s="7"/>
      <c r="J20" s="7"/>
      <c r="K20" s="8"/>
      <c r="L20" s="65"/>
      <c r="M20" s="70" t="str">
        <f>IF(L20="特定加算Ⅱ","該当なし",IF(AND(L20="特定加算Ⅰ",B22&lt;&gt;""),VLOOKUP(様式２_添付１_事業所!B22,'加算率（Ｂ）'!$A$4:$I$25,9,FALSE),""))</f>
        <v/>
      </c>
      <c r="N20" s="56"/>
      <c r="O20" s="59" t="str">
        <f>IF(L20="特定加算Ⅰ",VLOOKUP(B22,'加算率（Ｂ）'!$A$4:$F$25,4,FALSE),IF(L20="特定加算Ⅱ",VLOOKUP(B22,'加算率（Ｂ）'!$A$4:$F$25,6,FALSE),""))</f>
        <v/>
      </c>
      <c r="P20" s="62" t="str">
        <f t="shared" ref="P20" si="3">IF(N20="","",ROUNDDOWN(N20*O20%,1))</f>
        <v/>
      </c>
      <c r="Q20" s="56"/>
      <c r="R20" s="27"/>
      <c r="S20" s="28" t="s">
        <v>4</v>
      </c>
    </row>
    <row r="21" spans="1:19" ht="24" customHeight="1" x14ac:dyDescent="0.15">
      <c r="A21" s="53"/>
      <c r="B21" s="55"/>
      <c r="C21" s="55"/>
      <c r="D21" s="55"/>
      <c r="E21" s="55"/>
      <c r="F21" s="55"/>
      <c r="G21" s="55"/>
      <c r="H21" s="55"/>
      <c r="I21" s="55"/>
      <c r="J21" s="55"/>
      <c r="K21" s="79"/>
      <c r="L21" s="66"/>
      <c r="M21" s="71"/>
      <c r="N21" s="57"/>
      <c r="O21" s="60"/>
      <c r="P21" s="63"/>
      <c r="Q21" s="57"/>
      <c r="R21" s="27"/>
      <c r="S21" s="28" t="s">
        <v>5</v>
      </c>
    </row>
    <row r="22" spans="1:19" s="32" customFormat="1" ht="24" customHeight="1" x14ac:dyDescent="0.15">
      <c r="A22" s="54"/>
      <c r="B22" s="77"/>
      <c r="C22" s="77"/>
      <c r="D22" s="77"/>
      <c r="E22" s="77"/>
      <c r="F22" s="77"/>
      <c r="G22" s="77"/>
      <c r="H22" s="77"/>
      <c r="I22" s="77"/>
      <c r="J22" s="77"/>
      <c r="K22" s="78"/>
      <c r="L22" s="67"/>
      <c r="M22" s="72"/>
      <c r="N22" s="58"/>
      <c r="O22" s="61"/>
      <c r="P22" s="64"/>
      <c r="Q22" s="58"/>
      <c r="R22" s="30"/>
      <c r="S22" s="31"/>
    </row>
    <row r="23" spans="1:19" ht="24" customHeight="1" x14ac:dyDescent="0.15">
      <c r="A23" s="52">
        <v>6</v>
      </c>
      <c r="B23" s="6">
        <v>2</v>
      </c>
      <c r="C23" s="7">
        <v>8</v>
      </c>
      <c r="D23" s="7"/>
      <c r="E23" s="7"/>
      <c r="F23" s="7"/>
      <c r="G23" s="7"/>
      <c r="H23" s="7"/>
      <c r="I23" s="7"/>
      <c r="J23" s="7"/>
      <c r="K23" s="8"/>
      <c r="L23" s="65"/>
      <c r="M23" s="70" t="str">
        <f>IF(L23="特定加算Ⅱ","該当なし",IF(AND(L23="特定加算Ⅰ",B25&lt;&gt;""),VLOOKUP(様式２_添付１_事業所!B25,'加算率（Ｂ）'!$A$4:$I$25,9,FALSE),""))</f>
        <v/>
      </c>
      <c r="N23" s="56"/>
      <c r="O23" s="59" t="str">
        <f>IF(L23="特定加算Ⅰ",VLOOKUP(B25,'加算率（Ｂ）'!$A$4:$F$25,4,FALSE),IF(L23="特定加算Ⅱ",VLOOKUP(B25,'加算率（Ｂ）'!$A$4:$F$25,6,FALSE),""))</f>
        <v/>
      </c>
      <c r="P23" s="62" t="str">
        <f t="shared" ref="P23" si="4">IF(N23="","",ROUNDDOWN(N23*O23%,1))</f>
        <v/>
      </c>
      <c r="Q23" s="56"/>
      <c r="R23" s="27"/>
      <c r="S23" s="28" t="s">
        <v>4</v>
      </c>
    </row>
    <row r="24" spans="1:19" ht="24" customHeight="1" x14ac:dyDescent="0.15">
      <c r="A24" s="53"/>
      <c r="B24" s="55"/>
      <c r="C24" s="55"/>
      <c r="D24" s="55"/>
      <c r="E24" s="55"/>
      <c r="F24" s="55"/>
      <c r="G24" s="55"/>
      <c r="H24" s="55"/>
      <c r="I24" s="55"/>
      <c r="J24" s="55"/>
      <c r="K24" s="79"/>
      <c r="L24" s="66"/>
      <c r="M24" s="71"/>
      <c r="N24" s="57"/>
      <c r="O24" s="60"/>
      <c r="P24" s="63"/>
      <c r="Q24" s="57"/>
      <c r="R24" s="27"/>
      <c r="S24" s="28" t="s">
        <v>5</v>
      </c>
    </row>
    <row r="25" spans="1:19" s="32" customFormat="1" ht="24" customHeight="1" x14ac:dyDescent="0.15">
      <c r="A25" s="54"/>
      <c r="B25" s="77"/>
      <c r="C25" s="77"/>
      <c r="D25" s="77"/>
      <c r="E25" s="77"/>
      <c r="F25" s="77"/>
      <c r="G25" s="77"/>
      <c r="H25" s="77"/>
      <c r="I25" s="77"/>
      <c r="J25" s="77"/>
      <c r="K25" s="78"/>
      <c r="L25" s="67"/>
      <c r="M25" s="72"/>
      <c r="N25" s="58"/>
      <c r="O25" s="61"/>
      <c r="P25" s="64"/>
      <c r="Q25" s="58"/>
      <c r="R25" s="30"/>
      <c r="S25" s="31"/>
    </row>
    <row r="26" spans="1:19" ht="24" customHeight="1" x14ac:dyDescent="0.15">
      <c r="A26" s="52">
        <v>7</v>
      </c>
      <c r="B26" s="6">
        <v>2</v>
      </c>
      <c r="C26" s="7">
        <v>8</v>
      </c>
      <c r="D26" s="7"/>
      <c r="E26" s="7"/>
      <c r="F26" s="7"/>
      <c r="G26" s="7"/>
      <c r="H26" s="7"/>
      <c r="I26" s="7"/>
      <c r="J26" s="7"/>
      <c r="K26" s="8"/>
      <c r="L26" s="65"/>
      <c r="M26" s="70" t="str">
        <f>IF(L26="特定加算Ⅱ","該当なし",IF(AND(L26="特定加算Ⅰ",B28&lt;&gt;""),VLOOKUP(様式２_添付１_事業所!B28,'加算率（Ｂ）'!$A$4:$I$25,9,FALSE),""))</f>
        <v/>
      </c>
      <c r="N26" s="56"/>
      <c r="O26" s="59" t="str">
        <f>IF(L26="特定加算Ⅰ",VLOOKUP(B28,'加算率（Ｂ）'!$A$4:$F$25,4,FALSE),IF(L26="特定加算Ⅱ",VLOOKUP(B28,'加算率（Ｂ）'!$A$4:$F$25,6,FALSE),""))</f>
        <v/>
      </c>
      <c r="P26" s="62" t="str">
        <f t="shared" ref="P26" si="5">IF(N26="","",ROUNDDOWN(N26*O26%,1))</f>
        <v/>
      </c>
      <c r="Q26" s="56"/>
      <c r="R26" s="27"/>
      <c r="S26" s="28" t="s">
        <v>4</v>
      </c>
    </row>
    <row r="27" spans="1:19" ht="24" customHeight="1" x14ac:dyDescent="0.15">
      <c r="A27" s="53"/>
      <c r="B27" s="55"/>
      <c r="C27" s="55"/>
      <c r="D27" s="55"/>
      <c r="E27" s="55"/>
      <c r="F27" s="55"/>
      <c r="G27" s="55"/>
      <c r="H27" s="55"/>
      <c r="I27" s="55"/>
      <c r="J27" s="55"/>
      <c r="K27" s="79"/>
      <c r="L27" s="66"/>
      <c r="M27" s="71"/>
      <c r="N27" s="57"/>
      <c r="O27" s="60"/>
      <c r="P27" s="63"/>
      <c r="Q27" s="57"/>
      <c r="R27" s="27"/>
      <c r="S27" s="28" t="s">
        <v>5</v>
      </c>
    </row>
    <row r="28" spans="1:19" s="32" customFormat="1" ht="24" customHeight="1" x14ac:dyDescent="0.15">
      <c r="A28" s="54"/>
      <c r="B28" s="77"/>
      <c r="C28" s="77"/>
      <c r="D28" s="77"/>
      <c r="E28" s="77"/>
      <c r="F28" s="77"/>
      <c r="G28" s="77"/>
      <c r="H28" s="77"/>
      <c r="I28" s="77"/>
      <c r="J28" s="77"/>
      <c r="K28" s="78"/>
      <c r="L28" s="67"/>
      <c r="M28" s="72"/>
      <c r="N28" s="58"/>
      <c r="O28" s="61"/>
      <c r="P28" s="64"/>
      <c r="Q28" s="58"/>
      <c r="R28" s="30"/>
      <c r="S28" s="31"/>
    </row>
    <row r="29" spans="1:19" ht="24" customHeight="1" x14ac:dyDescent="0.15">
      <c r="A29" s="52">
        <v>8</v>
      </c>
      <c r="B29" s="6">
        <v>2</v>
      </c>
      <c r="C29" s="7">
        <v>8</v>
      </c>
      <c r="D29" s="7"/>
      <c r="E29" s="7"/>
      <c r="F29" s="7"/>
      <c r="G29" s="7"/>
      <c r="H29" s="7"/>
      <c r="I29" s="7"/>
      <c r="J29" s="7"/>
      <c r="K29" s="8"/>
      <c r="L29" s="65"/>
      <c r="M29" s="70" t="str">
        <f>IF(L29="特定加算Ⅱ","該当なし",IF(AND(L29="特定加算Ⅰ",B31&lt;&gt;""),VLOOKUP(様式２_添付１_事業所!B31,'加算率（Ｂ）'!$A$4:$I$25,9,FALSE),""))</f>
        <v/>
      </c>
      <c r="N29" s="56"/>
      <c r="O29" s="59" t="str">
        <f>IF(L29="特定加算Ⅰ",VLOOKUP(B31,'加算率（Ｂ）'!$A$4:$F$25,4,FALSE),IF(L29="特定加算Ⅱ",VLOOKUP(B31,'加算率（Ｂ）'!$A$4:$F$25,6,FALSE),""))</f>
        <v/>
      </c>
      <c r="P29" s="62" t="str">
        <f t="shared" ref="P29" si="6">IF(N29="","",ROUNDDOWN(N29*O29%,1))</f>
        <v/>
      </c>
      <c r="Q29" s="56"/>
      <c r="R29" s="27"/>
      <c r="S29" s="28" t="s">
        <v>4</v>
      </c>
    </row>
    <row r="30" spans="1:19" ht="24" customHeight="1" x14ac:dyDescent="0.15">
      <c r="A30" s="53"/>
      <c r="B30" s="55"/>
      <c r="C30" s="55"/>
      <c r="D30" s="55"/>
      <c r="E30" s="55"/>
      <c r="F30" s="55"/>
      <c r="G30" s="55"/>
      <c r="H30" s="55"/>
      <c r="I30" s="55"/>
      <c r="J30" s="55"/>
      <c r="K30" s="79"/>
      <c r="L30" s="66"/>
      <c r="M30" s="71"/>
      <c r="N30" s="57"/>
      <c r="O30" s="60"/>
      <c r="P30" s="63"/>
      <c r="Q30" s="57"/>
      <c r="R30" s="27"/>
      <c r="S30" s="28" t="s">
        <v>5</v>
      </c>
    </row>
    <row r="31" spans="1:19" s="32" customFormat="1" ht="24" customHeight="1" x14ac:dyDescent="0.15">
      <c r="A31" s="54"/>
      <c r="B31" s="77"/>
      <c r="C31" s="77"/>
      <c r="D31" s="77"/>
      <c r="E31" s="77"/>
      <c r="F31" s="77"/>
      <c r="G31" s="77"/>
      <c r="H31" s="77"/>
      <c r="I31" s="77"/>
      <c r="J31" s="77"/>
      <c r="K31" s="78"/>
      <c r="L31" s="67"/>
      <c r="M31" s="72"/>
      <c r="N31" s="58"/>
      <c r="O31" s="61"/>
      <c r="P31" s="64"/>
      <c r="Q31" s="58"/>
      <c r="R31" s="30"/>
      <c r="S31" s="31"/>
    </row>
    <row r="32" spans="1:19" ht="24" customHeight="1" x14ac:dyDescent="0.15">
      <c r="A32" s="52">
        <v>9</v>
      </c>
      <c r="B32" s="6">
        <v>2</v>
      </c>
      <c r="C32" s="7">
        <v>8</v>
      </c>
      <c r="D32" s="7"/>
      <c r="E32" s="7"/>
      <c r="F32" s="7"/>
      <c r="G32" s="7"/>
      <c r="H32" s="7"/>
      <c r="I32" s="7"/>
      <c r="J32" s="7"/>
      <c r="K32" s="8"/>
      <c r="L32" s="65"/>
      <c r="M32" s="70" t="str">
        <f>IF(L32="特定加算Ⅱ","該当なし",IF(AND(L32="特定加算Ⅰ",B34&lt;&gt;""),VLOOKUP(様式２_添付１_事業所!B34,'加算率（Ｂ）'!$A$4:$I$25,9,FALSE),""))</f>
        <v/>
      </c>
      <c r="N32" s="56"/>
      <c r="O32" s="59" t="str">
        <f>IF(L32="特定加算Ⅰ",VLOOKUP(B34,'加算率（Ｂ）'!$A$4:$F$25,4,FALSE),IF(L32="特定加算Ⅱ",VLOOKUP(B34,'加算率（Ｂ）'!$A$4:$F$25,6,FALSE),""))</f>
        <v/>
      </c>
      <c r="P32" s="62" t="str">
        <f t="shared" ref="P32" si="7">IF(N32="","",ROUNDDOWN(N32*O32%,1))</f>
        <v/>
      </c>
      <c r="Q32" s="56"/>
      <c r="R32" s="27"/>
      <c r="S32" s="28" t="s">
        <v>4</v>
      </c>
    </row>
    <row r="33" spans="1:19" ht="24" customHeight="1" x14ac:dyDescent="0.15">
      <c r="A33" s="53"/>
      <c r="B33" s="55"/>
      <c r="C33" s="55"/>
      <c r="D33" s="55"/>
      <c r="E33" s="55"/>
      <c r="F33" s="55"/>
      <c r="G33" s="55"/>
      <c r="H33" s="55"/>
      <c r="I33" s="55"/>
      <c r="J33" s="55"/>
      <c r="K33" s="79"/>
      <c r="L33" s="66"/>
      <c r="M33" s="71"/>
      <c r="N33" s="57"/>
      <c r="O33" s="60"/>
      <c r="P33" s="63"/>
      <c r="Q33" s="57"/>
      <c r="R33" s="27"/>
      <c r="S33" s="28" t="s">
        <v>5</v>
      </c>
    </row>
    <row r="34" spans="1:19" s="32" customFormat="1" ht="24" customHeight="1" x14ac:dyDescent="0.15">
      <c r="A34" s="54"/>
      <c r="B34" s="77"/>
      <c r="C34" s="77"/>
      <c r="D34" s="77"/>
      <c r="E34" s="77"/>
      <c r="F34" s="77"/>
      <c r="G34" s="77"/>
      <c r="H34" s="77"/>
      <c r="I34" s="77"/>
      <c r="J34" s="77"/>
      <c r="K34" s="78"/>
      <c r="L34" s="67"/>
      <c r="M34" s="72"/>
      <c r="N34" s="58"/>
      <c r="O34" s="61"/>
      <c r="P34" s="64"/>
      <c r="Q34" s="58"/>
      <c r="R34" s="30"/>
      <c r="S34" s="31"/>
    </row>
    <row r="35" spans="1:19" ht="24" customHeight="1" x14ac:dyDescent="0.15">
      <c r="A35" s="52">
        <v>10</v>
      </c>
      <c r="B35" s="6">
        <v>2</v>
      </c>
      <c r="C35" s="7">
        <v>8</v>
      </c>
      <c r="D35" s="7"/>
      <c r="E35" s="7"/>
      <c r="F35" s="7"/>
      <c r="G35" s="7"/>
      <c r="H35" s="7"/>
      <c r="I35" s="7"/>
      <c r="J35" s="7"/>
      <c r="K35" s="8"/>
      <c r="L35" s="65"/>
      <c r="M35" s="70" t="str">
        <f>IF(L35="特定加算Ⅱ","該当なし",IF(AND(L35="特定加算Ⅰ",B37&lt;&gt;""),VLOOKUP(様式２_添付１_事業所!B37,'加算率（Ｂ）'!$A$4:$I$25,9,FALSE),""))</f>
        <v/>
      </c>
      <c r="N35" s="56"/>
      <c r="O35" s="59" t="str">
        <f>IF(L35="特定加算Ⅰ",VLOOKUP(B37,'加算率（Ｂ）'!$A$4:$F$25,4,FALSE),IF(L35="特定加算Ⅱ",VLOOKUP(B37,'加算率（Ｂ）'!$A$4:$F$25,6,FALSE),""))</f>
        <v/>
      </c>
      <c r="P35" s="62" t="str">
        <f t="shared" ref="P35" si="8">IF(N35="","",ROUNDDOWN(N35*O35%,1))</f>
        <v/>
      </c>
      <c r="Q35" s="56"/>
      <c r="R35" s="27"/>
      <c r="S35" s="28" t="s">
        <v>4</v>
      </c>
    </row>
    <row r="36" spans="1:19" ht="24" customHeight="1" x14ac:dyDescent="0.15">
      <c r="A36" s="53"/>
      <c r="B36" s="55"/>
      <c r="C36" s="55"/>
      <c r="D36" s="55"/>
      <c r="E36" s="55"/>
      <c r="F36" s="55"/>
      <c r="G36" s="55"/>
      <c r="H36" s="55"/>
      <c r="I36" s="55"/>
      <c r="J36" s="55"/>
      <c r="K36" s="79"/>
      <c r="L36" s="66"/>
      <c r="M36" s="71"/>
      <c r="N36" s="57"/>
      <c r="O36" s="60"/>
      <c r="P36" s="63"/>
      <c r="Q36" s="57"/>
      <c r="R36" s="27"/>
      <c r="S36" s="28" t="s">
        <v>5</v>
      </c>
    </row>
    <row r="37" spans="1:19" s="32" customFormat="1" ht="24" customHeight="1" x14ac:dyDescent="0.15">
      <c r="A37" s="54"/>
      <c r="B37" s="77"/>
      <c r="C37" s="77"/>
      <c r="D37" s="77"/>
      <c r="E37" s="77"/>
      <c r="F37" s="77"/>
      <c r="G37" s="77"/>
      <c r="H37" s="77"/>
      <c r="I37" s="77"/>
      <c r="J37" s="77"/>
      <c r="K37" s="78"/>
      <c r="L37" s="67"/>
      <c r="M37" s="72"/>
      <c r="N37" s="58"/>
      <c r="O37" s="61"/>
      <c r="P37" s="64"/>
      <c r="Q37" s="58"/>
      <c r="R37" s="30"/>
      <c r="S37" s="31"/>
    </row>
    <row r="38" spans="1:19" ht="24" customHeight="1" x14ac:dyDescent="0.15">
      <c r="A38" s="52">
        <v>11</v>
      </c>
      <c r="B38" s="6">
        <v>2</v>
      </c>
      <c r="C38" s="7">
        <v>8</v>
      </c>
      <c r="D38" s="7"/>
      <c r="E38" s="7"/>
      <c r="F38" s="7"/>
      <c r="G38" s="7"/>
      <c r="H38" s="7"/>
      <c r="I38" s="7"/>
      <c r="J38" s="7"/>
      <c r="K38" s="8"/>
      <c r="L38" s="65"/>
      <c r="M38" s="70" t="str">
        <f>IF(L38="特定加算Ⅱ","該当なし",IF(AND(L38="特定加算Ⅰ",B40&lt;&gt;""),VLOOKUP(様式２_添付１_事業所!B40,'加算率（Ｂ）'!$A$4:$I$25,9,FALSE),""))</f>
        <v/>
      </c>
      <c r="N38" s="56"/>
      <c r="O38" s="59" t="str">
        <f>IF(L38="特定加算Ⅰ",VLOOKUP(B40,'加算率（Ｂ）'!$A$4:$F$25,4,FALSE),IF(L38="特定加算Ⅱ",VLOOKUP(B40,'加算率（Ｂ）'!$A$4:$F$25,6,FALSE),""))</f>
        <v/>
      </c>
      <c r="P38" s="62" t="str">
        <f t="shared" ref="P38" si="9">IF(N38="","",ROUNDDOWN(N38*O38%,1))</f>
        <v/>
      </c>
      <c r="Q38" s="56"/>
      <c r="R38" s="27"/>
      <c r="S38" s="28" t="s">
        <v>4</v>
      </c>
    </row>
    <row r="39" spans="1:19" ht="24" customHeight="1" x14ac:dyDescent="0.15">
      <c r="A39" s="53"/>
      <c r="B39" s="55"/>
      <c r="C39" s="55"/>
      <c r="D39" s="55"/>
      <c r="E39" s="55"/>
      <c r="F39" s="55"/>
      <c r="G39" s="55"/>
      <c r="H39" s="55"/>
      <c r="I39" s="55"/>
      <c r="J39" s="55"/>
      <c r="K39" s="79"/>
      <c r="L39" s="66"/>
      <c r="M39" s="71"/>
      <c r="N39" s="57"/>
      <c r="O39" s="60"/>
      <c r="P39" s="63"/>
      <c r="Q39" s="57"/>
      <c r="R39" s="27"/>
      <c r="S39" s="28" t="s">
        <v>5</v>
      </c>
    </row>
    <row r="40" spans="1:19" s="32" customFormat="1" ht="24" customHeight="1" x14ac:dyDescent="0.15">
      <c r="A40" s="54"/>
      <c r="B40" s="77"/>
      <c r="C40" s="77"/>
      <c r="D40" s="77"/>
      <c r="E40" s="77"/>
      <c r="F40" s="77"/>
      <c r="G40" s="77"/>
      <c r="H40" s="77"/>
      <c r="I40" s="77"/>
      <c r="J40" s="77"/>
      <c r="K40" s="78"/>
      <c r="L40" s="67"/>
      <c r="M40" s="72"/>
      <c r="N40" s="58"/>
      <c r="O40" s="61"/>
      <c r="P40" s="64"/>
      <c r="Q40" s="58"/>
      <c r="R40" s="30"/>
      <c r="S40" s="31"/>
    </row>
    <row r="41" spans="1:19" ht="24" customHeight="1" x14ac:dyDescent="0.15">
      <c r="A41" s="52">
        <v>12</v>
      </c>
      <c r="B41" s="6">
        <v>2</v>
      </c>
      <c r="C41" s="7">
        <v>8</v>
      </c>
      <c r="D41" s="7"/>
      <c r="E41" s="7"/>
      <c r="F41" s="7"/>
      <c r="G41" s="7"/>
      <c r="H41" s="7"/>
      <c r="I41" s="7"/>
      <c r="J41" s="7"/>
      <c r="K41" s="8"/>
      <c r="L41" s="87"/>
      <c r="M41" s="73" t="str">
        <f>IF(L41="特定加算Ⅱ","該当なし",IF(AND(L41="特定加算Ⅰ",B43&lt;&gt;""),VLOOKUP(様式２_添付１_事業所!B43,'加算率（Ｂ）'!$A$4:$I$25,9,FALSE),""))</f>
        <v/>
      </c>
      <c r="N41" s="102"/>
      <c r="O41" s="104" t="str">
        <f>IF(L41="特定加算Ⅰ",VLOOKUP(B43,'加算率（Ｂ）'!$A$4:$F$25,4,FALSE),IF(L41="特定加算Ⅱ",VLOOKUP(B43,'加算率（Ｂ）'!$A$4:$F$25,6,FALSE),""))</f>
        <v/>
      </c>
      <c r="P41" s="62" t="str">
        <f t="shared" ref="P41" si="10">IF(N41="","",ROUNDDOWN(N41*O41%,1))</f>
        <v/>
      </c>
      <c r="Q41" s="56"/>
      <c r="R41" s="27"/>
      <c r="S41" s="28" t="s">
        <v>4</v>
      </c>
    </row>
    <row r="42" spans="1:19" ht="24" customHeight="1" x14ac:dyDescent="0.15">
      <c r="A42" s="53"/>
      <c r="B42" s="79"/>
      <c r="C42" s="84"/>
      <c r="D42" s="84"/>
      <c r="E42" s="84"/>
      <c r="F42" s="84"/>
      <c r="G42" s="84"/>
      <c r="H42" s="84"/>
      <c r="I42" s="84"/>
      <c r="J42" s="84"/>
      <c r="K42" s="84"/>
      <c r="L42" s="87"/>
      <c r="M42" s="74"/>
      <c r="N42" s="102"/>
      <c r="O42" s="105"/>
      <c r="P42" s="63"/>
      <c r="Q42" s="57"/>
      <c r="R42" s="27"/>
      <c r="S42" s="28" t="s">
        <v>5</v>
      </c>
    </row>
    <row r="43" spans="1:19" s="32" customFormat="1" ht="24" customHeight="1" thickBot="1" x14ac:dyDescent="0.2">
      <c r="A43" s="69"/>
      <c r="B43" s="85"/>
      <c r="C43" s="85"/>
      <c r="D43" s="85"/>
      <c r="E43" s="85"/>
      <c r="F43" s="85"/>
      <c r="G43" s="85"/>
      <c r="H43" s="85"/>
      <c r="I43" s="85"/>
      <c r="J43" s="85"/>
      <c r="K43" s="86"/>
      <c r="L43" s="88"/>
      <c r="M43" s="75"/>
      <c r="N43" s="103"/>
      <c r="O43" s="106"/>
      <c r="P43" s="107"/>
      <c r="Q43" s="68"/>
      <c r="R43" s="30"/>
      <c r="S43" s="31"/>
    </row>
    <row r="44" spans="1:19" ht="24" customHeight="1" thickTop="1" thickBot="1" x14ac:dyDescent="0.2">
      <c r="B44" s="82" t="s">
        <v>34</v>
      </c>
      <c r="C44" s="83"/>
      <c r="D44" s="83"/>
      <c r="E44" s="83"/>
      <c r="F44" s="83"/>
      <c r="G44" s="83"/>
      <c r="H44" s="83"/>
      <c r="I44" s="83"/>
      <c r="J44" s="83"/>
      <c r="K44" s="83"/>
      <c r="L44" s="9"/>
      <c r="M44" s="33" t="s">
        <v>55</v>
      </c>
      <c r="N44" s="109" t="s">
        <v>63</v>
      </c>
      <c r="O44" s="109"/>
      <c r="P44" s="43">
        <f>SUM(P8:P43)</f>
        <v>0</v>
      </c>
      <c r="Q44" s="43">
        <f>SUM(Q8:Q43)</f>
        <v>0</v>
      </c>
      <c r="R44" s="34"/>
    </row>
    <row r="45" spans="1:19" ht="48" customHeight="1" thickBot="1" x14ac:dyDescent="0.2">
      <c r="B45" s="110"/>
      <c r="C45" s="110"/>
      <c r="D45" s="110"/>
      <c r="E45" s="110"/>
      <c r="F45" s="110"/>
      <c r="G45" s="110"/>
      <c r="H45" s="110"/>
      <c r="I45" s="110"/>
      <c r="J45" s="110"/>
      <c r="K45" s="110"/>
      <c r="L45" s="110"/>
      <c r="M45" s="110"/>
      <c r="N45" s="89" t="s">
        <v>67</v>
      </c>
      <c r="O45" s="90"/>
      <c r="P45" s="50"/>
      <c r="Q45" s="51"/>
      <c r="R45" s="12"/>
      <c r="S45" s="11"/>
    </row>
    <row r="46" spans="1:19" s="44" customFormat="1" ht="24" customHeight="1" x14ac:dyDescent="0.15">
      <c r="B46" s="48"/>
      <c r="C46" s="48"/>
      <c r="D46" s="48"/>
      <c r="E46" s="48"/>
      <c r="F46" s="48"/>
      <c r="G46" s="48"/>
      <c r="H46" s="48"/>
      <c r="I46" s="48"/>
      <c r="J46" s="48"/>
      <c r="K46" s="48"/>
      <c r="L46" s="48"/>
      <c r="M46" s="48"/>
      <c r="N46" s="108" t="s">
        <v>64</v>
      </c>
      <c r="O46" s="108"/>
      <c r="P46" s="49">
        <f>L44*P44</f>
        <v>0</v>
      </c>
      <c r="Q46" s="27"/>
      <c r="R46" s="12"/>
    </row>
    <row r="47" spans="1:19" s="38" customFormat="1" ht="18.75" customHeight="1" x14ac:dyDescent="0.15">
      <c r="B47" s="35" t="s">
        <v>6</v>
      </c>
      <c r="C47" s="35"/>
      <c r="D47" s="35"/>
      <c r="E47" s="35"/>
      <c r="F47" s="35"/>
      <c r="G47" s="35"/>
      <c r="H47" s="35"/>
      <c r="I47" s="35"/>
      <c r="J47" s="35"/>
      <c r="K47" s="35"/>
      <c r="L47" s="36"/>
      <c r="M47" s="35"/>
      <c r="N47" s="36"/>
      <c r="O47" s="36"/>
      <c r="P47" s="36"/>
      <c r="Q47" s="36"/>
      <c r="R47" s="30"/>
      <c r="S47" s="37"/>
    </row>
    <row r="48" spans="1:19" s="38" customFormat="1" ht="18.75" customHeight="1" x14ac:dyDescent="0.15">
      <c r="B48" s="91" t="s">
        <v>66</v>
      </c>
      <c r="C48" s="91"/>
      <c r="D48" s="91"/>
      <c r="E48" s="91"/>
      <c r="F48" s="91"/>
      <c r="G48" s="91"/>
      <c r="H48" s="91"/>
      <c r="I48" s="91"/>
      <c r="J48" s="91"/>
      <c r="K48" s="91"/>
      <c r="L48" s="91"/>
      <c r="M48" s="91"/>
      <c r="N48" s="91"/>
      <c r="O48" s="46"/>
      <c r="P48" s="95" t="s">
        <v>56</v>
      </c>
      <c r="Q48" s="96"/>
      <c r="S48" s="37"/>
    </row>
    <row r="49" spans="2:18" ht="18.75" customHeight="1" x14ac:dyDescent="0.15">
      <c r="B49" s="91"/>
      <c r="C49" s="91"/>
      <c r="D49" s="91"/>
      <c r="E49" s="91"/>
      <c r="F49" s="91"/>
      <c r="G49" s="91"/>
      <c r="H49" s="91"/>
      <c r="I49" s="91"/>
      <c r="J49" s="91"/>
      <c r="K49" s="91"/>
      <c r="L49" s="91"/>
      <c r="M49" s="91"/>
      <c r="N49" s="91"/>
      <c r="O49" s="46"/>
      <c r="P49" s="97"/>
      <c r="Q49" s="98"/>
    </row>
    <row r="50" spans="2:18" ht="18.75" customHeight="1" x14ac:dyDescent="0.15">
      <c r="N50" s="41"/>
      <c r="O50" s="45"/>
      <c r="R50" s="18"/>
    </row>
    <row r="51" spans="2:18" ht="18.75" customHeight="1" x14ac:dyDescent="0.15">
      <c r="B51" s="47"/>
      <c r="K51" s="18"/>
      <c r="N51" s="42"/>
      <c r="O51" s="42"/>
      <c r="R51" s="18"/>
    </row>
    <row r="52" spans="2:18" ht="18.75" customHeight="1" x14ac:dyDescent="0.15">
      <c r="B52" s="47"/>
      <c r="N52" s="42"/>
      <c r="O52" s="42"/>
      <c r="R52" s="18"/>
    </row>
    <row r="53" spans="2:18" ht="13.5" customHeight="1" x14ac:dyDescent="0.15">
      <c r="B53" s="47"/>
      <c r="N53" s="18"/>
      <c r="O53" s="18"/>
      <c r="P53" s="39"/>
      <c r="Q53" s="40"/>
      <c r="R53" s="18"/>
    </row>
    <row r="54" spans="2:18" x14ac:dyDescent="0.15">
      <c r="N54" s="18"/>
      <c r="O54" s="18"/>
      <c r="P54" s="40"/>
      <c r="Q54" s="40"/>
      <c r="R54" s="18"/>
    </row>
    <row r="55" spans="2:18" x14ac:dyDescent="0.15">
      <c r="N55" s="18"/>
      <c r="O55" s="18"/>
      <c r="R55" s="18"/>
    </row>
  </sheetData>
  <sheetProtection selectLockedCells="1"/>
  <mergeCells count="119">
    <mergeCell ref="N45:O45"/>
    <mergeCell ref="B48:N49"/>
    <mergeCell ref="L5:Q5"/>
    <mergeCell ref="P48:Q49"/>
    <mergeCell ref="A5:K5"/>
    <mergeCell ref="N41:N43"/>
    <mergeCell ref="O41:O43"/>
    <mergeCell ref="P41:P43"/>
    <mergeCell ref="N46:O46"/>
    <mergeCell ref="N44:O44"/>
    <mergeCell ref="O35:O37"/>
    <mergeCell ref="O26:O28"/>
    <mergeCell ref="O14:O16"/>
    <mergeCell ref="B15:K15"/>
    <mergeCell ref="B16:K16"/>
    <mergeCell ref="N17:N19"/>
    <mergeCell ref="O17:O19"/>
    <mergeCell ref="O29:O31"/>
    <mergeCell ref="N20:N22"/>
    <mergeCell ref="P23:P25"/>
    <mergeCell ref="P29:P31"/>
    <mergeCell ref="B31:K31"/>
    <mergeCell ref="B45:M45"/>
    <mergeCell ref="B27:K27"/>
    <mergeCell ref="B44:K44"/>
    <mergeCell ref="B33:K33"/>
    <mergeCell ref="B34:K34"/>
    <mergeCell ref="B21:K21"/>
    <mergeCell ref="B22:K22"/>
    <mergeCell ref="B24:K24"/>
    <mergeCell ref="B25:K25"/>
    <mergeCell ref="B42:K42"/>
    <mergeCell ref="N32:N34"/>
    <mergeCell ref="N29:N31"/>
    <mergeCell ref="N23:N25"/>
    <mergeCell ref="B36:K36"/>
    <mergeCell ref="B30:K30"/>
    <mergeCell ref="B43:K43"/>
    <mergeCell ref="L41:L43"/>
    <mergeCell ref="A3:Q3"/>
    <mergeCell ref="A17:A19"/>
    <mergeCell ref="P26:P28"/>
    <mergeCell ref="B7:K7"/>
    <mergeCell ref="B37:K37"/>
    <mergeCell ref="N38:N40"/>
    <mergeCell ref="O38:O40"/>
    <mergeCell ref="P38:P40"/>
    <mergeCell ref="B39:K39"/>
    <mergeCell ref="P35:P37"/>
    <mergeCell ref="B13:K13"/>
    <mergeCell ref="B40:K40"/>
    <mergeCell ref="N35:N37"/>
    <mergeCell ref="P17:P19"/>
    <mergeCell ref="N8:N10"/>
    <mergeCell ref="O8:O10"/>
    <mergeCell ref="P8:P10"/>
    <mergeCell ref="Q35:Q37"/>
    <mergeCell ref="Q38:Q40"/>
    <mergeCell ref="L8:L10"/>
    <mergeCell ref="L11:L13"/>
    <mergeCell ref="A29:A31"/>
    <mergeCell ref="A32:A34"/>
    <mergeCell ref="A35:A37"/>
    <mergeCell ref="M35:M37"/>
    <mergeCell ref="M38:M40"/>
    <mergeCell ref="A11:A13"/>
    <mergeCell ref="A14:A16"/>
    <mergeCell ref="A20:A22"/>
    <mergeCell ref="L14:L16"/>
    <mergeCell ref="L17:L19"/>
    <mergeCell ref="L20:L22"/>
    <mergeCell ref="L23:L25"/>
    <mergeCell ref="L38:L40"/>
    <mergeCell ref="B28:K28"/>
    <mergeCell ref="B18:K18"/>
    <mergeCell ref="B19:K19"/>
    <mergeCell ref="L35:L37"/>
    <mergeCell ref="A8:A10"/>
    <mergeCell ref="Q41:Q43"/>
    <mergeCell ref="Q20:Q22"/>
    <mergeCell ref="Q23:Q25"/>
    <mergeCell ref="Q26:Q28"/>
    <mergeCell ref="Q29:Q31"/>
    <mergeCell ref="Q32:Q34"/>
    <mergeCell ref="A41:A43"/>
    <mergeCell ref="M8:M10"/>
    <mergeCell ref="M11:M13"/>
    <mergeCell ref="M14:M16"/>
    <mergeCell ref="M17:M19"/>
    <mergeCell ref="M20:M22"/>
    <mergeCell ref="M23:M25"/>
    <mergeCell ref="M26:M28"/>
    <mergeCell ref="M29:M31"/>
    <mergeCell ref="M41:M43"/>
    <mergeCell ref="A38:A40"/>
    <mergeCell ref="B9:K9"/>
    <mergeCell ref="B10:K10"/>
    <mergeCell ref="P11:P13"/>
    <mergeCell ref="P14:P16"/>
    <mergeCell ref="N11:N13"/>
    <mergeCell ref="A23:A25"/>
    <mergeCell ref="A26:A28"/>
    <mergeCell ref="B12:K12"/>
    <mergeCell ref="Q8:Q10"/>
    <mergeCell ref="Q11:Q13"/>
    <mergeCell ref="Q14:Q16"/>
    <mergeCell ref="O20:O22"/>
    <mergeCell ref="Q17:Q19"/>
    <mergeCell ref="P32:P34"/>
    <mergeCell ref="P20:P22"/>
    <mergeCell ref="O23:O25"/>
    <mergeCell ref="L26:L28"/>
    <mergeCell ref="L29:L31"/>
    <mergeCell ref="L32:L34"/>
    <mergeCell ref="O11:O13"/>
    <mergeCell ref="M32:M34"/>
    <mergeCell ref="N14:N16"/>
    <mergeCell ref="N26:N28"/>
    <mergeCell ref="O32:O34"/>
  </mergeCells>
  <phoneticPr fontId="1"/>
  <dataValidations count="3">
    <dataValidation imeMode="off" allowBlank="1" showInputMessage="1" showErrorMessage="1" sqref="M44 D8:K8 D11:K11 D17:K17 D20:K20 D23:K23 D26:K26 D29:K29 D32:K32 D35:K35 D38:K38 D41:K41 D14:K14 N8:N43 Q8:Q43"/>
    <dataValidation imeMode="on" allowBlank="1" showInputMessage="1" showErrorMessage="1" sqref="B12:K12 B15:K15 B18:K18 B21:K21 B24:K24 B27:K27 B30:K30 B33:K33 B36:K36 B39:K39 B42:K42 B9:K9 L5:Q5"/>
    <dataValidation type="list" allowBlank="1" showInputMessage="1" showErrorMessage="1" sqref="L8:L43">
      <formula1>$S$29:$S$30</formula1>
    </dataValidation>
  </dataValidations>
  <pageMargins left="0.52" right="0.26" top="0.78740157480314965" bottom="0.78740157480314965" header="0.51181102362204722" footer="0.51181102362204722"/>
  <pageSetup paperSize="9" scale="65"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'加算率（Ｂ）'!$J$4:$J$25</xm:f>
          </x14:formula1>
          <xm:sqref>B40 B19 B13 B16 B22 B25 B28 B31 B34 B37 B43 B10:K10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4" workbookViewId="0">
      <selection activeCell="A15" sqref="A15:C15"/>
    </sheetView>
  </sheetViews>
  <sheetFormatPr defaultRowHeight="13.5" x14ac:dyDescent="0.15"/>
  <cols>
    <col min="1" max="1" width="14.125" customWidth="1"/>
    <col min="2" max="2" width="13.25" customWidth="1"/>
    <col min="3" max="3" width="11" customWidth="1"/>
    <col min="4" max="4" width="16.75" customWidth="1"/>
    <col min="5" max="5" width="2.875" customWidth="1"/>
    <col min="6" max="6" width="16.75" customWidth="1"/>
    <col min="7" max="7" width="3" customWidth="1"/>
    <col min="9" max="10" width="9" hidden="1" customWidth="1"/>
  </cols>
  <sheetData>
    <row r="1" spans="1:10" ht="19.5" customHeight="1" x14ac:dyDescent="0.15">
      <c r="A1" t="s">
        <v>32</v>
      </c>
    </row>
    <row r="2" spans="1:10" ht="21" customHeight="1" x14ac:dyDescent="0.15">
      <c r="A2" s="127" t="s">
        <v>8</v>
      </c>
      <c r="B2" s="128"/>
      <c r="C2" s="129"/>
      <c r="D2" s="133" t="s">
        <v>9</v>
      </c>
      <c r="E2" s="133"/>
      <c r="F2" s="133"/>
      <c r="G2" s="133"/>
    </row>
    <row r="3" spans="1:10" ht="21" customHeight="1" x14ac:dyDescent="0.15">
      <c r="A3" s="130"/>
      <c r="B3" s="131"/>
      <c r="C3" s="132"/>
      <c r="D3" s="111" t="s">
        <v>4</v>
      </c>
      <c r="E3" s="112"/>
      <c r="F3" s="111" t="s">
        <v>5</v>
      </c>
      <c r="G3" s="112"/>
    </row>
    <row r="4" spans="1:10" ht="24.75" customHeight="1" x14ac:dyDescent="0.15">
      <c r="A4" s="113" t="s">
        <v>57</v>
      </c>
      <c r="B4" s="114"/>
      <c r="C4" s="115"/>
      <c r="D4" s="4">
        <v>6.3</v>
      </c>
      <c r="E4" s="2" t="s">
        <v>19</v>
      </c>
      <c r="F4" s="5">
        <v>4.2</v>
      </c>
      <c r="G4" s="2" t="s">
        <v>19</v>
      </c>
      <c r="I4" t="s">
        <v>49</v>
      </c>
      <c r="J4" t="s">
        <v>60</v>
      </c>
    </row>
    <row r="5" spans="1:10" ht="24.75" customHeight="1" x14ac:dyDescent="0.15">
      <c r="A5" s="113" t="s">
        <v>11</v>
      </c>
      <c r="B5" s="114"/>
      <c r="C5" s="115"/>
      <c r="D5" s="4">
        <v>6.3</v>
      </c>
      <c r="E5" s="2" t="s">
        <v>19</v>
      </c>
      <c r="F5" s="5">
        <v>4.2</v>
      </c>
      <c r="G5" s="2" t="s">
        <v>19</v>
      </c>
      <c r="I5" t="s">
        <v>50</v>
      </c>
      <c r="J5" t="s">
        <v>11</v>
      </c>
    </row>
    <row r="6" spans="1:10" ht="24.75" customHeight="1" x14ac:dyDescent="0.15">
      <c r="A6" s="113" t="s">
        <v>12</v>
      </c>
      <c r="B6" s="114"/>
      <c r="C6" s="115"/>
      <c r="D6" s="4">
        <v>6.3</v>
      </c>
      <c r="E6" s="2" t="s">
        <v>19</v>
      </c>
      <c r="F6" s="5">
        <v>4.2</v>
      </c>
      <c r="G6" s="2" t="s">
        <v>19</v>
      </c>
      <c r="I6" t="s">
        <v>50</v>
      </c>
      <c r="J6" t="s">
        <v>12</v>
      </c>
    </row>
    <row r="7" spans="1:10" ht="24.75" customHeight="1" x14ac:dyDescent="0.15">
      <c r="A7" s="118" t="s">
        <v>13</v>
      </c>
      <c r="B7" s="119"/>
      <c r="C7" s="120"/>
      <c r="D7" s="4">
        <v>2.1</v>
      </c>
      <c r="E7" s="2" t="s">
        <v>19</v>
      </c>
      <c r="F7" s="5">
        <v>1.5</v>
      </c>
      <c r="G7" s="2" t="s">
        <v>19</v>
      </c>
      <c r="I7" t="s">
        <v>50</v>
      </c>
      <c r="J7" t="s">
        <v>13</v>
      </c>
    </row>
    <row r="8" spans="1:10" ht="24.75" customHeight="1" x14ac:dyDescent="0.15">
      <c r="A8" s="113" t="s">
        <v>58</v>
      </c>
      <c r="B8" s="114"/>
      <c r="C8" s="115"/>
      <c r="D8" s="4">
        <v>1.2</v>
      </c>
      <c r="E8" s="2" t="s">
        <v>19</v>
      </c>
      <c r="F8" s="5">
        <v>1</v>
      </c>
      <c r="G8" s="2" t="s">
        <v>19</v>
      </c>
      <c r="I8" t="s">
        <v>50</v>
      </c>
      <c r="J8" t="s">
        <v>61</v>
      </c>
    </row>
    <row r="9" spans="1:10" ht="24.75" customHeight="1" x14ac:dyDescent="0.15">
      <c r="A9" s="113" t="s">
        <v>59</v>
      </c>
      <c r="B9" s="114"/>
      <c r="C9" s="115"/>
      <c r="D9" s="4">
        <v>1.2</v>
      </c>
      <c r="E9" s="2" t="s">
        <v>19</v>
      </c>
      <c r="F9" s="5">
        <v>1</v>
      </c>
      <c r="G9" s="2" t="s">
        <v>19</v>
      </c>
      <c r="I9" t="s">
        <v>50</v>
      </c>
      <c r="J9" t="s">
        <v>62</v>
      </c>
    </row>
    <row r="10" spans="1:10" ht="24.75" customHeight="1" x14ac:dyDescent="0.15">
      <c r="A10" s="118" t="s">
        <v>14</v>
      </c>
      <c r="B10" s="119"/>
      <c r="C10" s="120"/>
      <c r="D10" s="4">
        <v>2</v>
      </c>
      <c r="E10" s="2" t="s">
        <v>19</v>
      </c>
      <c r="F10" s="5">
        <v>1.7</v>
      </c>
      <c r="G10" s="2" t="s">
        <v>19</v>
      </c>
      <c r="I10" t="s">
        <v>50</v>
      </c>
      <c r="J10" t="s">
        <v>14</v>
      </c>
    </row>
    <row r="11" spans="1:10" ht="24.75" customHeight="1" x14ac:dyDescent="0.15">
      <c r="A11" s="113" t="s">
        <v>22</v>
      </c>
      <c r="B11" s="114"/>
      <c r="C11" s="115"/>
      <c r="D11" s="4">
        <v>1.8</v>
      </c>
      <c r="E11" s="2" t="s">
        <v>19</v>
      </c>
      <c r="F11" s="5">
        <v>1.2</v>
      </c>
      <c r="G11" s="2" t="s">
        <v>19</v>
      </c>
      <c r="I11" t="s">
        <v>51</v>
      </c>
      <c r="J11" t="s">
        <v>36</v>
      </c>
    </row>
    <row r="12" spans="1:10" ht="24.75" customHeight="1" x14ac:dyDescent="0.15">
      <c r="A12" s="113" t="s">
        <v>15</v>
      </c>
      <c r="B12" s="114"/>
      <c r="C12" s="115"/>
      <c r="D12" s="4">
        <v>1.8</v>
      </c>
      <c r="E12" s="2" t="s">
        <v>19</v>
      </c>
      <c r="F12" s="5">
        <v>1.2</v>
      </c>
      <c r="G12" s="2" t="s">
        <v>19</v>
      </c>
      <c r="I12" t="s">
        <v>52</v>
      </c>
      <c r="J12" t="s">
        <v>15</v>
      </c>
    </row>
    <row r="13" spans="1:10" ht="24.75" customHeight="1" x14ac:dyDescent="0.15">
      <c r="A13" s="118" t="s">
        <v>23</v>
      </c>
      <c r="B13" s="119"/>
      <c r="C13" s="120"/>
      <c r="D13" s="4">
        <v>3.1</v>
      </c>
      <c r="E13" s="2" t="s">
        <v>19</v>
      </c>
      <c r="F13" s="5">
        <v>2.4</v>
      </c>
      <c r="G13" s="2" t="s">
        <v>19</v>
      </c>
      <c r="I13" t="s">
        <v>50</v>
      </c>
      <c r="J13" t="s">
        <v>37</v>
      </c>
    </row>
    <row r="14" spans="1:10" ht="24.75" customHeight="1" x14ac:dyDescent="0.15">
      <c r="A14" s="113" t="s">
        <v>24</v>
      </c>
      <c r="B14" s="114"/>
      <c r="C14" s="115"/>
      <c r="D14" s="4">
        <v>1.5</v>
      </c>
      <c r="E14" s="2" t="s">
        <v>19</v>
      </c>
      <c r="F14" s="5">
        <v>1.2</v>
      </c>
      <c r="G14" s="2" t="s">
        <v>19</v>
      </c>
      <c r="I14" t="s">
        <v>50</v>
      </c>
      <c r="J14" t="s">
        <v>38</v>
      </c>
    </row>
    <row r="15" spans="1:10" ht="24.75" customHeight="1" x14ac:dyDescent="0.15">
      <c r="A15" s="113" t="s">
        <v>16</v>
      </c>
      <c r="B15" s="114"/>
      <c r="C15" s="115"/>
      <c r="D15" s="4">
        <v>1.5</v>
      </c>
      <c r="E15" s="2" t="s">
        <v>19</v>
      </c>
      <c r="F15" s="5">
        <v>1.2</v>
      </c>
      <c r="G15" s="2" t="s">
        <v>19</v>
      </c>
      <c r="I15" t="s">
        <v>50</v>
      </c>
      <c r="J15" t="s">
        <v>16</v>
      </c>
    </row>
    <row r="16" spans="1:10" ht="24.75" customHeight="1" x14ac:dyDescent="0.15">
      <c r="A16" s="118" t="s">
        <v>25</v>
      </c>
      <c r="B16" s="119"/>
      <c r="C16" s="120"/>
      <c r="D16" s="4">
        <v>3.1</v>
      </c>
      <c r="E16" s="2" t="s">
        <v>19</v>
      </c>
      <c r="F16" s="5">
        <v>2.2999999999999998</v>
      </c>
      <c r="G16" s="2" t="s">
        <v>19</v>
      </c>
      <c r="I16" t="s">
        <v>50</v>
      </c>
      <c r="J16" t="s">
        <v>39</v>
      </c>
    </row>
    <row r="17" spans="1:10" ht="24.75" customHeight="1" x14ac:dyDescent="0.15">
      <c r="A17" s="113" t="s">
        <v>26</v>
      </c>
      <c r="B17" s="114"/>
      <c r="C17" s="115"/>
      <c r="D17" s="4">
        <v>2.7</v>
      </c>
      <c r="E17" s="2" t="s">
        <v>19</v>
      </c>
      <c r="F17" s="5">
        <v>2.2999999999999998</v>
      </c>
      <c r="G17" s="2" t="s">
        <v>19</v>
      </c>
      <c r="I17" t="s">
        <v>53</v>
      </c>
      <c r="J17" t="s">
        <v>26</v>
      </c>
    </row>
    <row r="18" spans="1:10" ht="24.75" customHeight="1" x14ac:dyDescent="0.15">
      <c r="A18" s="113" t="s">
        <v>17</v>
      </c>
      <c r="B18" s="114"/>
      <c r="C18" s="115"/>
      <c r="D18" s="4">
        <v>2.7</v>
      </c>
      <c r="E18" s="2" t="s">
        <v>19</v>
      </c>
      <c r="F18" s="5">
        <v>2.2999999999999998</v>
      </c>
      <c r="G18" s="2" t="s">
        <v>19</v>
      </c>
      <c r="I18" t="s">
        <v>53</v>
      </c>
      <c r="J18" t="s">
        <v>17</v>
      </c>
    </row>
    <row r="19" spans="1:10" ht="24.75" customHeight="1" x14ac:dyDescent="0.15">
      <c r="A19" s="113" t="s">
        <v>20</v>
      </c>
      <c r="B19" s="114"/>
      <c r="C19" s="115"/>
      <c r="D19" s="4">
        <v>2.7</v>
      </c>
      <c r="E19" s="2" t="s">
        <v>19</v>
      </c>
      <c r="F19" s="5">
        <v>2.2999999999999998</v>
      </c>
      <c r="G19" s="2" t="s">
        <v>19</v>
      </c>
      <c r="I19" t="s">
        <v>54</v>
      </c>
      <c r="J19" t="s">
        <v>40</v>
      </c>
    </row>
    <row r="20" spans="1:10" ht="24.75" customHeight="1" x14ac:dyDescent="0.15">
      <c r="A20" s="113" t="s">
        <v>27</v>
      </c>
      <c r="B20" s="114"/>
      <c r="C20" s="115"/>
      <c r="D20" s="4">
        <v>2.1</v>
      </c>
      <c r="E20" s="2" t="s">
        <v>19</v>
      </c>
      <c r="F20" s="5">
        <v>1.7</v>
      </c>
      <c r="G20" s="2" t="s">
        <v>19</v>
      </c>
      <c r="I20" t="s">
        <v>50</v>
      </c>
      <c r="J20" t="s">
        <v>27</v>
      </c>
    </row>
    <row r="21" spans="1:10" ht="24.75" customHeight="1" x14ac:dyDescent="0.15">
      <c r="A21" s="113" t="s">
        <v>28</v>
      </c>
      <c r="B21" s="114"/>
      <c r="C21" s="115"/>
      <c r="D21" s="4">
        <v>2.1</v>
      </c>
      <c r="E21" s="2" t="s">
        <v>19</v>
      </c>
      <c r="F21" s="5">
        <v>1.7</v>
      </c>
      <c r="G21" s="2" t="s">
        <v>19</v>
      </c>
      <c r="I21" t="s">
        <v>50</v>
      </c>
      <c r="J21" t="s">
        <v>41</v>
      </c>
    </row>
    <row r="22" spans="1:10" ht="24.75" customHeight="1" x14ac:dyDescent="0.15">
      <c r="A22" s="113" t="s">
        <v>29</v>
      </c>
      <c r="B22" s="114"/>
      <c r="C22" s="115"/>
      <c r="D22" s="4">
        <v>1.5</v>
      </c>
      <c r="E22" s="2" t="s">
        <v>19</v>
      </c>
      <c r="F22" s="5">
        <v>1.1000000000000001</v>
      </c>
      <c r="G22" s="2" t="s">
        <v>19</v>
      </c>
      <c r="I22" t="s">
        <v>50</v>
      </c>
      <c r="J22" t="s">
        <v>29</v>
      </c>
    </row>
    <row r="23" spans="1:10" ht="27.75" customHeight="1" x14ac:dyDescent="0.15">
      <c r="A23" s="113" t="s">
        <v>21</v>
      </c>
      <c r="B23" s="114"/>
      <c r="C23" s="115"/>
      <c r="D23" s="4">
        <v>1.5</v>
      </c>
      <c r="E23" s="2" t="s">
        <v>19</v>
      </c>
      <c r="F23" s="5">
        <v>1.1000000000000001</v>
      </c>
      <c r="G23" s="2" t="s">
        <v>19</v>
      </c>
      <c r="I23" t="s">
        <v>50</v>
      </c>
      <c r="J23" t="s">
        <v>42</v>
      </c>
    </row>
    <row r="24" spans="1:10" ht="24.75" customHeight="1" x14ac:dyDescent="0.15">
      <c r="A24" s="113" t="s">
        <v>30</v>
      </c>
      <c r="B24" s="114"/>
      <c r="C24" s="115"/>
      <c r="D24" s="4">
        <v>1.5</v>
      </c>
      <c r="E24" s="2" t="s">
        <v>19</v>
      </c>
      <c r="F24" s="5">
        <v>1.1000000000000001</v>
      </c>
      <c r="G24" s="2" t="s">
        <v>19</v>
      </c>
      <c r="I24" t="s">
        <v>50</v>
      </c>
      <c r="J24" t="s">
        <v>43</v>
      </c>
    </row>
    <row r="25" spans="1:10" ht="24.75" customHeight="1" x14ac:dyDescent="0.15">
      <c r="A25" s="113" t="s">
        <v>31</v>
      </c>
      <c r="B25" s="114"/>
      <c r="C25" s="115"/>
      <c r="D25" s="4">
        <v>1.5</v>
      </c>
      <c r="E25" s="2" t="s">
        <v>19</v>
      </c>
      <c r="F25" s="5">
        <v>1.1000000000000001</v>
      </c>
      <c r="G25" s="2" t="s">
        <v>19</v>
      </c>
      <c r="I25" t="s">
        <v>50</v>
      </c>
      <c r="J25" t="s">
        <v>44</v>
      </c>
    </row>
    <row r="26" spans="1:10" ht="39" customHeight="1" x14ac:dyDescent="0.15">
      <c r="A26" s="116" t="s">
        <v>33</v>
      </c>
      <c r="B26" s="117"/>
      <c r="C26" s="117"/>
      <c r="D26" s="117"/>
      <c r="E26" s="1"/>
    </row>
    <row r="27" spans="1:10" ht="26.25" customHeight="1" x14ac:dyDescent="0.15">
      <c r="A27" s="3" t="s">
        <v>4</v>
      </c>
      <c r="B27" s="121" t="s">
        <v>18</v>
      </c>
      <c r="C27" s="122"/>
      <c r="D27" s="122"/>
      <c r="E27" s="122"/>
      <c r="F27" s="122"/>
      <c r="G27" s="123"/>
    </row>
    <row r="28" spans="1:10" ht="26.25" customHeight="1" x14ac:dyDescent="0.15">
      <c r="A28" s="3" t="s">
        <v>5</v>
      </c>
      <c r="B28" s="124" t="s">
        <v>10</v>
      </c>
      <c r="C28" s="125"/>
      <c r="D28" s="125"/>
      <c r="E28" s="125"/>
      <c r="F28" s="125"/>
      <c r="G28" s="126"/>
    </row>
    <row r="29" spans="1:10" ht="45" customHeight="1" x14ac:dyDescent="0.15"/>
  </sheetData>
  <mergeCells count="29">
    <mergeCell ref="B27:G27"/>
    <mergeCell ref="B28:G28"/>
    <mergeCell ref="A2:C3"/>
    <mergeCell ref="A4:C4"/>
    <mergeCell ref="A7:C7"/>
    <mergeCell ref="A8:C8"/>
    <mergeCell ref="A10:C10"/>
    <mergeCell ref="A16:C16"/>
    <mergeCell ref="A17:C17"/>
    <mergeCell ref="A21:C21"/>
    <mergeCell ref="A22:C22"/>
    <mergeCell ref="A20:C20"/>
    <mergeCell ref="A19:C19"/>
    <mergeCell ref="A18:C18"/>
    <mergeCell ref="A23:C23"/>
    <mergeCell ref="D2:G2"/>
    <mergeCell ref="D3:E3"/>
    <mergeCell ref="F3:G3"/>
    <mergeCell ref="A25:C25"/>
    <mergeCell ref="A11:C11"/>
    <mergeCell ref="A26:D26"/>
    <mergeCell ref="A5:C5"/>
    <mergeCell ref="A6:C6"/>
    <mergeCell ref="A9:C9"/>
    <mergeCell ref="A12:C12"/>
    <mergeCell ref="A15:C15"/>
    <mergeCell ref="A13:C13"/>
    <mergeCell ref="A14:C14"/>
    <mergeCell ref="A24:C24"/>
  </mergeCells>
  <phoneticPr fontId="1"/>
  <pageMargins left="0.74803149606299213" right="0.15748031496062992" top="0.74803149606299213" bottom="0.74803149606299213" header="0.31496062992125984" footer="0.31496062992125984"/>
  <pageSetup paperSize="9"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様式２_添付１_事業所</vt:lpstr>
      <vt:lpstr>加算率（Ｂ）</vt:lpstr>
      <vt:lpstr>'加算率（Ｂ）'!Print_Area</vt:lpstr>
      <vt:lpstr>様式２_添付１_事業所!Print_Area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竹内克企</cp:lastModifiedBy>
  <cp:lastPrinted>2019-07-30T02:15:45Z</cp:lastPrinted>
  <dcterms:created xsi:type="dcterms:W3CDTF">2017-03-13T09:43:06Z</dcterms:created>
  <dcterms:modified xsi:type="dcterms:W3CDTF">2019-08-18T23:32:19Z</dcterms:modified>
</cp:coreProperties>
</file>