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U000273\Desktop\【兵庫県913(金)〆切】令和４年度財政状況資料集の作成について（地方公会計・分析欄への記載依頼）\県提出\"/>
    </mc:Choice>
  </mc:AlternateContent>
  <xr:revisionPtr revIDLastSave="0" documentId="13_ncr:1_{B605372C-4E88-41E0-8DFB-385677E0846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E34" i="10" l="1"/>
</calcChain>
</file>

<file path=xl/sharedStrings.xml><?xml version="1.0" encoding="utf-8"?>
<sst xmlns="http://schemas.openxmlformats.org/spreadsheetml/2006/main" count="1111" uniqueCount="611">
  <si>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</si>
  <si>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</si>
  <si>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</si>
  <si>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</si>
  <si>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</si>
  <si>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</si>
  <si>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</si>
  <si>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</si>
  <si>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</si>
  <si>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</si>
  <si>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</si>
  <si>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</si>
  <si>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</si>
  <si>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</si>
  <si>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</si>
  <si>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</si>
  <si>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</si>
  <si>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</si>
  <si>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</si>
  <si>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</si>
  <si>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</si>
  <si>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</si>
  <si>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</si>
  <si>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</si>
  <si>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</si>
  <si>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</si>
  <si>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</si>
  <si>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</si>
  <si>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</si>
  <si>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</si>
  <si>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</si>
  <si>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</si>
  <si>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</si>
  <si>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</si>
  <si>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</si>
  <si>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</si>
  <si>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</si>
  <si>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</si>
  <si>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</si>
  <si>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</si>
  <si>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</si>
  <si>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</si>
  <si>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</si>
  <si>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</si>
  <si>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</si>
  <si>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</si>
  <si>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</si>
  <si>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</si>
  <si>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</si>
  <si>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</si>
  <si>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</si>
  <si>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</si>
  <si>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</si>
  <si>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</si>
  <si>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</si>
  <si>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</si>
  <si>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</si>
  <si>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</si>
  <si>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</si>
  <si>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</si>
  <si>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</si>
  <si>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</si>
  <si>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</si>
  <si>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</si>
  <si>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</si>
  <si>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</si>
  <si>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</si>
  <si>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</si>
  <si>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</si>
  <si>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</si>
  <si>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</si>
  <si>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</si>
  <si>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</si>
  <si>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</si>
  <si>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</si>
  <si>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</si>
  <si>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</si>
  <si>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</si>
  <si>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</si>
  <si>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</si>
  <si>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</si>
  <si>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</si>
  <si>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</si>
  <si>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</si>
  <si>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</si>
  <si>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</si>
  <si>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</si>
  <si>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</si>
  <si>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</si>
  <si>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</si>
  <si>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</si>
  <si>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</si>
  <si>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</si>
  <si>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</si>
  <si>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</si>
  <si>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</si>
  <si>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</si>
  <si>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</si>
  <si>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</si>
  <si>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</si>
  <si>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</si>
  <si>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</si>
  <si>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</si>
  <si>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</si>
  <si>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</si>
  <si>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</si>
  <si>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</si>
  <si>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</si>
  <si>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</si>
  <si>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</si>
  <si>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</si>
  <si>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</si>
  <si>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</si>
  <si>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</si>
  <si>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</si>
  <si>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</si>
  <si>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</si>
  <si>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</si>
  <si>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</si>
  <si>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</si>
  <si>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</si>
  <si>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</si>
  <si>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</si>
  <si>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</si>
  <si>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</si>
  <si>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</si>
  <si>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</si>
  <si>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</si>
  <si>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</si>
  <si>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</si>
  <si>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</si>
  <si>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</si>
  <si>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</si>
  <si>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</si>
  <si>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</si>
  <si>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</si>
  <si>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</si>
  <si>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</si>
  <si>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</si>
  <si>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</si>
  <si>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</si>
  <si>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</si>
  <si>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</si>
  <si>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</si>
  <si>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</si>
  <si>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</si>
  <si>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</si>
  <si>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</si>
  <si>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</si>
  <si>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</si>
  <si>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</si>
  <si>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</si>
  <si>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</si>
  <si>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</si>
  <si>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</si>
  <si>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</si>
  <si>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</si>
  <si>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</si>
  <si>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</si>
  <si>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</si>
  <si>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</si>
  <si>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</si>
  <si>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</si>
  <si>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</si>
  <si>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</si>
  <si>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</si>
  <si>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</si>
  <si>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</si>
  <si>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</si>
  <si>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</si>
  <si>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</si>
  <si>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</si>
  <si>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</si>
  <si>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</si>
  <si>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</si>
  <si>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</si>
  <si>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</si>
  <si>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</si>
  <si>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</si>
  <si>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</si>
  <si>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</si>
  <si>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</si>
  <si>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</si>
  <si>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</si>
  <si>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</si>
  <si>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</si>
  <si>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</si>
  <si>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</si>
  <si>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</si>
  <si>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</si>
  <si>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</si>
  <si>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</si>
  <si>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</si>
  <si>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</si>
  <si>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</si>
  <si>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</si>
  <si>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</si>
  <si>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</si>
  <si>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</si>
  <si>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</si>
  <si>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</si>
  <si>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</si>
  <si>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</si>
  <si>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</si>
  <si>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</si>
  <si>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</si>
  <si>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</si>
  <si>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</si>
  <si>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</si>
  <si>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</si>
  <si>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</si>
  <si>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</si>
  <si>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</si>
  <si>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</si>
  <si>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</si>
  <si>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</si>
  <si>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</si>
  <si>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</si>
  <si>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兵庫県多可町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</si>
  <si>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</si>
  <si>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</si>
  <si>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</si>
  <si>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</si>
  <si>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</si>
  <si>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</si>
  <si>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</si>
  <si>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</si>
  <si>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</si>
  <si>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</si>
  <si>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</si>
  <si>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</si>
  <si>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</si>
  <si>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</si>
  <si>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</si>
  <si>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</si>
  <si>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</si>
  <si>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</si>
  <si>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</si>
  <si>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</si>
  <si>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</si>
  <si>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</si>
  <si>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</si>
  <si>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</si>
  <si>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</si>
  <si>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</si>
  <si>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</si>
  <si>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</si>
  <si>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</si>
  <si>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</si>
  <si>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</si>
  <si>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</si>
  <si>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</si>
  <si>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</si>
  <si>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</si>
  <si>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</si>
  <si>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</si>
  <si>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</si>
  <si>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</si>
  <si>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</si>
  <si>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</si>
  <si>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</si>
  <si>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</si>
  <si>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</si>
  <si>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</si>
  <si>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</si>
  <si>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</si>
  <si>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</si>
  <si>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</si>
  <si>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</si>
  <si>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</si>
  <si>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</si>
  <si>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</si>
  <si>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</si>
  <si>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</si>
  <si>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</si>
  <si>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</si>
  <si>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</si>
  <si>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</si>
  <si>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</si>
  <si>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</si>
  <si>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</si>
  <si>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</si>
  <si>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</si>
  <si>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</si>
  <si>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</si>
  <si>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</si>
  <si>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</si>
  <si>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</si>
  <si>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</si>
  <si>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</si>
  <si>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</si>
  <si>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</si>
  <si>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</si>
  <si>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</si>
  <si>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</si>
  <si>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</si>
  <si>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</si>
  <si>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</si>
  <si>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</si>
  <si>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</si>
  <si>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</si>
  <si>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</si>
  <si>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</si>
  <si>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</si>
  <si>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</si>
  <si>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</si>
  <si>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</si>
  <si>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</si>
  <si>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</si>
  <si>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</si>
  <si>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</si>
  <si>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</si>
  <si>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</si>
  <si>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</si>
  <si>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</si>
  <si>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</si>
  <si>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</si>
  <si>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</si>
  <si>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</si>
  <si>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</si>
  <si>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</si>
  <si>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</si>
  <si>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</si>
  <si>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</si>
  <si>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</si>
  <si>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</si>
  <si>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</si>
  <si>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</si>
  <si>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</si>
  <si>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</si>
  <si>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</si>
  <si>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</si>
  <si>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</si>
  <si>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</si>
  <si>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</si>
  <si>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</si>
  <si>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</si>
  <si>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</si>
  <si>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</si>
  <si>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</si>
  <si>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</si>
  <si>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</si>
  <si>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</si>
  <si>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</si>
  <si>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</si>
  <si>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</si>
  <si>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</si>
  <si>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</si>
  <si>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</si>
  <si>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</si>
  <si>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</si>
  <si>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</si>
  <si>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</si>
  <si>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</si>
  <si>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</si>
  <si>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</si>
  <si>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</si>
  <si>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</si>
  <si>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</si>
  <si>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</si>
  <si>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</si>
  <si>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</si>
  <si>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</si>
  <si>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</si>
  <si>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</si>
  <si>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</si>
  <si>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</si>
  <si>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</si>
  <si>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</si>
  <si>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</si>
  <si>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</si>
  <si>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兵庫県多可町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</si>
  <si>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</si>
  <si>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</si>
  <si>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</si>
  <si>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</si>
  <si>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</si>
  <si>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</si>
  <si>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</si>
  <si>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</si>
  <si>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</si>
  <si>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</si>
  <si>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</si>
  <si>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</si>
  <si>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</si>
  <si>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</si>
  <si>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</si>
  <si>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</si>
  <si>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</si>
  <si>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</si>
  <si>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</si>
  <si>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</si>
  <si>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</si>
  <si>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</si>
  <si>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</si>
  <si>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</si>
  <si>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</si>
  <si>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</si>
  <si>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</si>
  <si>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</si>
  <si>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</si>
  <si>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</si>
  <si>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</si>
  <si>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</si>
  <si>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</si>
  <si>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</si>
  <si>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</si>
  <si>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</si>
  <si>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</si>
  <si>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</si>
  <si>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</si>
  <si>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</si>
  <si>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</si>
  <si>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</si>
  <si>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法適用企業</t>
    <phoneticPr fontId="5"/>
  </si>
  <si>
    <t>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</si>
  <si>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</si>
  <si>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</si>
  <si>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</si>
  <si>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</si>
  <si>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</si>
  <si>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</si>
  <si>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</si>
  <si>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</si>
  <si>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</si>
  <si>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</si>
  <si>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</si>
  <si>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</si>
  <si>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</si>
  <si>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</si>
  <si>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</si>
  <si>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</si>
  <si>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</si>
  <si>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</si>
  <si>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</si>
  <si>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</si>
  <si>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</si>
  <si>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</si>
  <si>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</si>
  <si>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</si>
  <si>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</si>
  <si>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</si>
  <si>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</si>
  <si>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</si>
  <si>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</si>
  <si>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</si>
  <si>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</si>
  <si>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</si>
  <si>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</si>
  <si>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</si>
  <si>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</si>
  <si>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</si>
  <si>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</si>
  <si>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</si>
  <si>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</si>
  <si>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</si>
  <si>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</si>
  <si>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</si>
  <si>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</si>
  <si>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</si>
  <si>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</si>
  <si>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</si>
  <si>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</si>
  <si>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</si>
  <si>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</si>
  <si>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</si>
  <si>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</si>
  <si>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</si>
  <si>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</si>
  <si>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</si>
  <si>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</si>
  <si>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</si>
  <si>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</si>
  <si>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</si>
  <si>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</si>
  <si>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</si>
  <si>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</si>
  <si>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</si>
  <si>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</si>
  <si>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</si>
  <si>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</si>
  <si>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</si>
  <si>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</si>
  <si>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</si>
  <si>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</si>
  <si>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</si>
  <si>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</si>
  <si>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</si>
  <si>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</si>
  <si>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</si>
  <si>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</si>
  <si>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</si>
  <si>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</si>
  <si>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</si>
  <si>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</si>
  <si>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</si>
  <si>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</si>
  <si>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</si>
  <si>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</si>
  <si>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</si>
  <si>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</si>
  <si>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</si>
  <si>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</si>
  <si>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</si>
  <si>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</si>
  <si>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</si>
  <si>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</si>
  <si>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</si>
  <si>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</si>
  <si>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</si>
  <si>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</si>
  <si>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</si>
  <si>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</si>
  <si>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</si>
  <si>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</si>
  <si>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</si>
  <si>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</si>
  <si>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</si>
  <si>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</si>
  <si>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</si>
  <si>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</si>
  <si>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</si>
  <si>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</si>
  <si>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</si>
  <si>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</si>
  <si>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</si>
  <si>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</si>
  <si>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</si>
  <si>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</si>
  <si>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</si>
  <si>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</si>
  <si>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</si>
  <si>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</si>
  <si>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</si>
  <si>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</si>
  <si>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</si>
  <si>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</si>
  <si>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</si>
  <si>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</si>
  <si>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</si>
  <si>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</si>
  <si>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</si>
  <si>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</si>
  <si>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</si>
  <si>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</si>
  <si>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</si>
  <si>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</si>
  <si>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</si>
  <si>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</si>
  <si>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</si>
  <si>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</si>
  <si>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</si>
  <si>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</si>
  <si>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</si>
  <si>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</si>
  <si>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</si>
  <si>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</si>
  <si>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</si>
  <si>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</si>
  <si>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</si>
  <si>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</si>
  <si>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</si>
  <si>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</si>
  <si>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</si>
  <si>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</si>
  <si>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</si>
  <si>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</si>
  <si>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</si>
  <si>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</si>
  <si>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1.38</t>
  </si>
  <si>
    <t>▲ 0.52</t>
  </si>
  <si>
    <t>水道事業特別会計</t>
  </si>
  <si>
    <t>下水道事業特別会計</t>
  </si>
  <si>
    <t>一般会計</t>
  </si>
  <si>
    <t>介護保険特別会計</t>
  </si>
  <si>
    <t>国民健康保険特別会計（事業勘定）</t>
  </si>
  <si>
    <t>国民健康保険特別会計（直診勘定）</t>
  </si>
  <si>
    <t>後期高齢者医療特別会計</t>
  </si>
  <si>
    <t>診療所事業特別会計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</si>
  <si>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</si>
  <si>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</si>
  <si>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</si>
  <si>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</si>
  <si>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</si>
  <si>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</si>
  <si>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</si>
  <si>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</si>
  <si>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西脇多可行政事務組合</t>
    <rPh sb="0" eb="2">
      <t>ニシワキ</t>
    </rPh>
    <rPh sb="2" eb="4">
      <t>タカ</t>
    </rPh>
    <rPh sb="4" eb="6">
      <t>ギョウセイ</t>
    </rPh>
    <rPh sb="6" eb="8">
      <t>ジム</t>
    </rPh>
    <rPh sb="8" eb="10">
      <t>クミアイ</t>
    </rPh>
    <phoneticPr fontId="18"/>
  </si>
  <si>
    <t>兵庫県市町村職員退職手当組合</t>
    <rPh sb="0" eb="3">
      <t>ヒョウゴケン</t>
    </rPh>
    <rPh sb="3" eb="6">
      <t>シチョウソン</t>
    </rPh>
    <rPh sb="6" eb="8">
      <t>ショクイン</t>
    </rPh>
    <rPh sb="8" eb="10">
      <t>タイショク</t>
    </rPh>
    <rPh sb="10" eb="12">
      <t>テアテ</t>
    </rPh>
    <rPh sb="12" eb="14">
      <t>クミアイ</t>
    </rPh>
    <phoneticPr fontId="18"/>
  </si>
  <si>
    <t>兵庫県議会議員公務災害補償組合</t>
    <rPh sb="0" eb="3">
      <t>ヒョウゴケン</t>
    </rPh>
    <rPh sb="3" eb="5">
      <t>ギカイ</t>
    </rPh>
    <rPh sb="5" eb="7">
      <t>ギイン</t>
    </rPh>
    <rPh sb="7" eb="9">
      <t>コウム</t>
    </rPh>
    <rPh sb="9" eb="11">
      <t>サイガイ</t>
    </rPh>
    <rPh sb="11" eb="13">
      <t>ホショウ</t>
    </rPh>
    <rPh sb="13" eb="15">
      <t>クミアイ</t>
    </rPh>
    <phoneticPr fontId="18"/>
  </si>
  <si>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8"/>
  </si>
  <si>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18"/>
  </si>
  <si>
    <t>播磨内陸医務事業組合</t>
    <rPh sb="0" eb="2">
      <t>ハリマ</t>
    </rPh>
    <rPh sb="2" eb="4">
      <t>ナイリク</t>
    </rPh>
    <rPh sb="4" eb="6">
      <t>イム</t>
    </rPh>
    <rPh sb="6" eb="8">
      <t>ジギョウ</t>
    </rPh>
    <rPh sb="8" eb="10">
      <t>クミアイ</t>
    </rPh>
    <phoneticPr fontId="18"/>
  </si>
  <si>
    <t>氷上多可衛生事務組合</t>
    <rPh sb="0" eb="2">
      <t>ヒョウジョウ</t>
    </rPh>
    <rPh sb="2" eb="4">
      <t>タカ</t>
    </rPh>
    <rPh sb="4" eb="6">
      <t>エイセイ</t>
    </rPh>
    <rPh sb="6" eb="8">
      <t>ジム</t>
    </rPh>
    <rPh sb="8" eb="10">
      <t>クミアイ</t>
    </rPh>
    <phoneticPr fontId="18"/>
  </si>
  <si>
    <t>北はりま消防組合</t>
    <rPh sb="0" eb="1">
      <t>キタ</t>
    </rPh>
    <rPh sb="4" eb="6">
      <t>ショウボウ</t>
    </rPh>
    <rPh sb="6" eb="8">
      <t>クミアイ</t>
    </rPh>
    <phoneticPr fontId="18"/>
  </si>
  <si>
    <t>地域活性化基金</t>
  </si>
  <si>
    <t>施設等整備基金</t>
  </si>
  <si>
    <t>多可町応援基金</t>
  </si>
  <si>
    <t>農業振興基金</t>
  </si>
  <si>
    <t>余暇村公園管理基金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</si>
  <si>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</si>
  <si>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</si>
  <si>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近年数値なしであるが、有形固定資産減価償却率は増加している。借入による将来的な負担は減ってはいるが、施設全体の更新が進んでいないことになる。今後は、投資を計画的に進め、起債の額を調整するが、将来負担比率については大型投資により悪化が見込まれる。有形固定産償却率を抑えるためにも、各施設の有効性等を考慮しながら精査し、施設数を減らした上で、効率的に再建築していくことが重要となる。</t>
    <rPh sb="8" eb="10">
      <t>キンネン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</si>
  <si>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</si>
  <si>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</si>
  <si>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</si>
  <si>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</si>
  <si>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</si>
  <si>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</si>
  <si>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・将来負担比率は、起債残高の減少や充当可能基金の増加のため、減少傾向にあるが、公営企業会計への繰り出しの見直し等により改善を図っている。
・実質公債費比率については、元利償還金及び準元利償還金ともに、単年では若干上昇し、３カ年平均でも増加している。次年度以降は、減少を見込んでいるが、過疎対策事業債による公債費の下げどまりも考えられ注意が必要。
・両方の数値とも今後減少を見込んでいるが、事業の重要性、緊急性を考慮し適正な事業実施を行い、新規発行債の抑制を行いながら公債費比率の平準化を図り、財政の健全化に努める。</t>
    <rPh sb="117" eb="119">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</si>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</sst>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DC484E7-6ABC-4691-A2F9-892A8A530EC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84459</c:v>
                </c:pt>
                <c:pt idx="3">
                  <c:v>74568</c:v>
                </c:pt>
                <c:pt idx="4">
                  <c:v>73693</c:v>
                </c:pt>
              </c:numCache>
            </c:numRef>
          </c:val>
          <c:smooth val="0"/>
          <c:extLst>
            <c:ext xmlns:c16="http://schemas.microsoft.com/office/drawing/2014/chart" uri="{C3380CC4-5D6E-409C-BE32-E72D297353CC}">
              <c16:uniqueId val="{00000000-93C6-416C-A2DF-F31142E412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101244</c:v>
                </c:pt>
                <c:pt idx="1">
                  <c:v>40003</c:v>
                </c:pt>
                <c:pt idx="2">
                  <c:v>40464</c:v>
                </c:pt>
                <c:pt idx="3">
                  <c:v>32753</c:v>
                </c:pt>
                <c:pt idx="4">
                  <c:v>43724</c:v>
                </c:pt>
              </c:numCache>
            </c:numRef>
          </c:val>
          <c:smooth val="0"/>
          <c:extLst>
            <c:ext xmlns:c16="http://schemas.microsoft.com/office/drawing/2014/chart" uri="{C3380CC4-5D6E-409C-BE32-E72D297353CC}">
              <c16:uniqueId val="{00000001-93C6-416C-A2DF-F31142E412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0.86</c:v>
                </c:pt>
                <c:pt idx="1">
                  <c:v>1.88</c:v>
                </c:pt>
                <c:pt idx="2">
                  <c:v>5.0199999999999996</c:v>
                </c:pt>
                <c:pt idx="3">
                  <c:v>2.12</c:v>
                </c:pt>
                <c:pt idx="4">
                  <c:v>1.69</c:v>
                </c:pt>
              </c:numCache>
            </c:numRef>
          </c:val>
          <c:extLst>
            <c:ext xmlns:c16="http://schemas.microsoft.com/office/drawing/2014/chart" uri="{C3380CC4-5D6E-409C-BE32-E72D297353CC}">
              <c16:uniqueId val="{00000000-D09B-471C-BB6C-4200F93D96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36.869999999999997</c:v>
                </c:pt>
                <c:pt idx="1">
                  <c:v>38.97</c:v>
                </c:pt>
                <c:pt idx="2">
                  <c:v>40.49</c:v>
                </c:pt>
                <c:pt idx="3">
                  <c:v>42.11</c:v>
                </c:pt>
                <c:pt idx="4">
                  <c:v>45.48</c:v>
                </c:pt>
              </c:numCache>
            </c:numRef>
          </c:val>
          <c:extLst>
            <c:ext xmlns:c16="http://schemas.microsoft.com/office/drawing/2014/chart" uri="{C3380CC4-5D6E-409C-BE32-E72D297353CC}">
              <c16:uniqueId val="{00000001-D09B-471C-BB6C-4200F93D96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0.85</c:v>
                </c:pt>
                <c:pt idx="1">
                  <c:v>2.54</c:v>
                </c:pt>
                <c:pt idx="2">
                  <c:v>5.3</c:v>
                </c:pt>
                <c:pt idx="3">
                  <c:v>-1.38</c:v>
                </c:pt>
                <c:pt idx="4">
                  <c:v>-0.52</c:v>
                </c:pt>
              </c:numCache>
            </c:numRef>
          </c:val>
          <c:smooth val="0"/>
          <c:extLst>
            <c:ext xmlns:c16="http://schemas.microsoft.com/office/drawing/2014/chart" uri="{C3380CC4-5D6E-409C-BE32-E72D297353CC}">
              <c16:uniqueId val="{00000002-D09B-471C-BB6C-4200F93D96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DC-455A-B738-9CA2DBCB3E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DC-455A-B738-9CA2DBCB3EEB}"/>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07DC-455A-B738-9CA2DBCB3EE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0.11</c:v>
                </c:pt>
                <c:pt idx="4">
                  <c:v>#N/A</c:v>
                </c:pt>
                <c:pt idx="5">
                  <c:v>0</c:v>
                </c:pt>
                <c:pt idx="6">
                  <c:v>#N/A</c:v>
                </c:pt>
                <c:pt idx="7">
                  <c:v>0</c:v>
                </c:pt>
                <c:pt idx="8">
                  <c:v>#N/A</c:v>
                </c:pt>
                <c:pt idx="9">
                  <c:v>0.01</c:v>
                </c:pt>
              </c:numCache>
            </c:numRef>
          </c:val>
          <c:extLst>
            <c:ext xmlns:c16="http://schemas.microsoft.com/office/drawing/2014/chart" uri="{C3380CC4-5D6E-409C-BE32-E72D297353CC}">
              <c16:uniqueId val="{00000003-07DC-455A-B738-9CA2DBCB3EEB}"/>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0.15</c:v>
                </c:pt>
                <c:pt idx="4">
                  <c:v>#N/A</c:v>
                </c:pt>
                <c:pt idx="5">
                  <c:v>0.02</c:v>
                </c:pt>
                <c:pt idx="6">
                  <c:v>#N/A</c:v>
                </c:pt>
                <c:pt idx="7">
                  <c:v>0.18</c:v>
                </c:pt>
                <c:pt idx="8">
                  <c:v>#N/A</c:v>
                </c:pt>
                <c:pt idx="9">
                  <c:v>0.05</c:v>
                </c:pt>
              </c:numCache>
            </c:numRef>
          </c:val>
          <c:extLst>
            <c:ext xmlns:c16="http://schemas.microsoft.com/office/drawing/2014/chart" uri="{C3380CC4-5D6E-409C-BE32-E72D297353CC}">
              <c16:uniqueId val="{00000004-07DC-455A-B738-9CA2DBCB3EEB}"/>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1.25</c:v>
                </c:pt>
                <c:pt idx="2">
                  <c:v>#N/A</c:v>
                </c:pt>
                <c:pt idx="3">
                  <c:v>0.43</c:v>
                </c:pt>
                <c:pt idx="4">
                  <c:v>#N/A</c:v>
                </c:pt>
                <c:pt idx="5">
                  <c:v>0.6</c:v>
                </c:pt>
                <c:pt idx="6">
                  <c:v>#N/A</c:v>
                </c:pt>
                <c:pt idx="7">
                  <c:v>0.53</c:v>
                </c:pt>
                <c:pt idx="8">
                  <c:v>#N/A</c:v>
                </c:pt>
                <c:pt idx="9">
                  <c:v>0.25</c:v>
                </c:pt>
              </c:numCache>
            </c:numRef>
          </c:val>
          <c:extLst>
            <c:ext xmlns:c16="http://schemas.microsoft.com/office/drawing/2014/chart" uri="{C3380CC4-5D6E-409C-BE32-E72D297353CC}">
              <c16:uniqueId val="{00000005-07DC-455A-B738-9CA2DBCB3EE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0.52</c:v>
                </c:pt>
                <c:pt idx="2">
                  <c:v>#N/A</c:v>
                </c:pt>
                <c:pt idx="3">
                  <c:v>0.48</c:v>
                </c:pt>
                <c:pt idx="4">
                  <c:v>#N/A</c:v>
                </c:pt>
                <c:pt idx="5">
                  <c:v>0.17</c:v>
                </c:pt>
                <c:pt idx="6">
                  <c:v>#N/A</c:v>
                </c:pt>
                <c:pt idx="7">
                  <c:v>1.41</c:v>
                </c:pt>
                <c:pt idx="8">
                  <c:v>#N/A</c:v>
                </c:pt>
                <c:pt idx="9">
                  <c:v>1.46</c:v>
                </c:pt>
              </c:numCache>
            </c:numRef>
          </c:val>
          <c:extLst>
            <c:ext xmlns:c16="http://schemas.microsoft.com/office/drawing/2014/chart" uri="{C3380CC4-5D6E-409C-BE32-E72D297353CC}">
              <c16:uniqueId val="{00000006-07DC-455A-B738-9CA2DBCB3EE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0.84</c:v>
                </c:pt>
                <c:pt idx="2">
                  <c:v>#N/A</c:v>
                </c:pt>
                <c:pt idx="3">
                  <c:v>1.86</c:v>
                </c:pt>
                <c:pt idx="4">
                  <c:v>#N/A</c:v>
                </c:pt>
                <c:pt idx="5">
                  <c:v>5</c:v>
                </c:pt>
                <c:pt idx="6">
                  <c:v>#N/A</c:v>
                </c:pt>
                <c:pt idx="7">
                  <c:v>2.11</c:v>
                </c:pt>
                <c:pt idx="8">
                  <c:v>#N/A</c:v>
                </c:pt>
                <c:pt idx="9">
                  <c:v>1.68</c:v>
                </c:pt>
              </c:numCache>
            </c:numRef>
          </c:val>
          <c:extLst>
            <c:ext xmlns:c16="http://schemas.microsoft.com/office/drawing/2014/chart" uri="{C3380CC4-5D6E-409C-BE32-E72D297353CC}">
              <c16:uniqueId val="{00000007-07DC-455A-B738-9CA2DBCB3EEB}"/>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4.51</c:v>
                </c:pt>
                <c:pt idx="2">
                  <c:v>#N/A</c:v>
                </c:pt>
                <c:pt idx="3">
                  <c:v>4.3899999999999997</c:v>
                </c:pt>
                <c:pt idx="4">
                  <c:v>#N/A</c:v>
                </c:pt>
                <c:pt idx="5">
                  <c:v>5.29</c:v>
                </c:pt>
                <c:pt idx="6">
                  <c:v>#N/A</c:v>
                </c:pt>
                <c:pt idx="7">
                  <c:v>5.97</c:v>
                </c:pt>
                <c:pt idx="8">
                  <c:v>#N/A</c:v>
                </c:pt>
                <c:pt idx="9">
                  <c:v>6.11</c:v>
                </c:pt>
              </c:numCache>
            </c:numRef>
          </c:val>
          <c:extLst>
            <c:ext xmlns:c16="http://schemas.microsoft.com/office/drawing/2014/chart" uri="{C3380CC4-5D6E-409C-BE32-E72D297353CC}">
              <c16:uniqueId val="{00000008-07DC-455A-B738-9CA2DBCB3EE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13.87</c:v>
                </c:pt>
                <c:pt idx="2">
                  <c:v>#N/A</c:v>
                </c:pt>
                <c:pt idx="3">
                  <c:v>15.5</c:v>
                </c:pt>
                <c:pt idx="4">
                  <c:v>#N/A</c:v>
                </c:pt>
                <c:pt idx="5">
                  <c:v>16.809999999999999</c:v>
                </c:pt>
                <c:pt idx="6">
                  <c:v>#N/A</c:v>
                </c:pt>
                <c:pt idx="7">
                  <c:v>17.170000000000002</c:v>
                </c:pt>
                <c:pt idx="8">
                  <c:v>#N/A</c:v>
                </c:pt>
                <c:pt idx="9">
                  <c:v>19.079999999999998</c:v>
                </c:pt>
              </c:numCache>
            </c:numRef>
          </c:val>
          <c:extLst>
            <c:ext xmlns:c16="http://schemas.microsoft.com/office/drawing/2014/chart" uri="{C3380CC4-5D6E-409C-BE32-E72D297353CC}">
              <c16:uniqueId val="{00000009-07DC-455A-B738-9CA2DBCB3E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1682</c:v>
                </c:pt>
                <c:pt idx="5">
                  <c:v>1730</c:v>
                </c:pt>
                <c:pt idx="8">
                  <c:v>1537</c:v>
                </c:pt>
                <c:pt idx="11">
                  <c:v>1449</c:v>
                </c:pt>
                <c:pt idx="14">
                  <c:v>1379</c:v>
                </c:pt>
              </c:numCache>
            </c:numRef>
          </c:val>
          <c:extLst>
            <c:ext xmlns:c16="http://schemas.microsoft.com/office/drawing/2014/chart" uri="{C3380CC4-5D6E-409C-BE32-E72D297353CC}">
              <c16:uniqueId val="{00000000-8407-450E-B8BC-590D0952A2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8407-450E-B8BC-590D0952A2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07-450E-B8BC-590D0952A2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120</c:v>
                </c:pt>
                <c:pt idx="3">
                  <c:v>91</c:v>
                </c:pt>
                <c:pt idx="6">
                  <c:v>54</c:v>
                </c:pt>
                <c:pt idx="9">
                  <c:v>53</c:v>
                </c:pt>
                <c:pt idx="12">
                  <c:v>50</c:v>
                </c:pt>
              </c:numCache>
            </c:numRef>
          </c:val>
          <c:extLst>
            <c:ext xmlns:c16="http://schemas.microsoft.com/office/drawing/2014/chart" uri="{C3380CC4-5D6E-409C-BE32-E72D297353CC}">
              <c16:uniqueId val="{00000003-8407-450E-B8BC-590D0952A2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779</c:v>
                </c:pt>
                <c:pt idx="3">
                  <c:v>740</c:v>
                </c:pt>
                <c:pt idx="6">
                  <c:v>676</c:v>
                </c:pt>
                <c:pt idx="9">
                  <c:v>675</c:v>
                </c:pt>
                <c:pt idx="12">
                  <c:v>660</c:v>
                </c:pt>
              </c:numCache>
            </c:numRef>
          </c:val>
          <c:extLst>
            <c:ext xmlns:c16="http://schemas.microsoft.com/office/drawing/2014/chart" uri="{C3380CC4-5D6E-409C-BE32-E72D297353CC}">
              <c16:uniqueId val="{00000004-8407-450E-B8BC-590D0952A2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07-450E-B8BC-590D0952A2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07-450E-B8BC-590D0952A2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1789</c:v>
                </c:pt>
                <c:pt idx="3">
                  <c:v>1542</c:v>
                </c:pt>
                <c:pt idx="6">
                  <c:v>1491</c:v>
                </c:pt>
                <c:pt idx="9">
                  <c:v>1486</c:v>
                </c:pt>
                <c:pt idx="12">
                  <c:v>1410</c:v>
                </c:pt>
              </c:numCache>
            </c:numRef>
          </c:val>
          <c:extLst>
            <c:ext xmlns:c16="http://schemas.microsoft.com/office/drawing/2014/chart" uri="{C3380CC4-5D6E-409C-BE32-E72D297353CC}">
              <c16:uniqueId val="{00000007-8407-450E-B8BC-590D0952A2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1007</c:v>
                </c:pt>
                <c:pt idx="2">
                  <c:v>#N/A</c:v>
                </c:pt>
                <c:pt idx="3">
                  <c:v>#N/A</c:v>
                </c:pt>
                <c:pt idx="4">
                  <c:v>643</c:v>
                </c:pt>
                <c:pt idx="5">
                  <c:v>#N/A</c:v>
                </c:pt>
                <c:pt idx="6">
                  <c:v>#N/A</c:v>
                </c:pt>
                <c:pt idx="7">
                  <c:v>684</c:v>
                </c:pt>
                <c:pt idx="8">
                  <c:v>#N/A</c:v>
                </c:pt>
                <c:pt idx="9">
                  <c:v>#N/A</c:v>
                </c:pt>
                <c:pt idx="10">
                  <c:v>765</c:v>
                </c:pt>
                <c:pt idx="11">
                  <c:v>#N/A</c:v>
                </c:pt>
                <c:pt idx="12">
                  <c:v>#N/A</c:v>
                </c:pt>
                <c:pt idx="13">
                  <c:v>741</c:v>
                </c:pt>
                <c:pt idx="14">
                  <c:v>#N/A</c:v>
                </c:pt>
              </c:numCache>
            </c:numRef>
          </c:val>
          <c:smooth val="0"/>
          <c:extLst>
            <c:ext xmlns:c16="http://schemas.microsoft.com/office/drawing/2014/chart" uri="{C3380CC4-5D6E-409C-BE32-E72D297353CC}">
              <c16:uniqueId val="{00000008-8407-450E-B8BC-590D0952A2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16973</c:v>
                </c:pt>
                <c:pt idx="5">
                  <c:v>16131</c:v>
                </c:pt>
                <c:pt idx="8">
                  <c:v>15560</c:v>
                </c:pt>
                <c:pt idx="11">
                  <c:v>14718</c:v>
                </c:pt>
                <c:pt idx="14">
                  <c:v>13924</c:v>
                </c:pt>
              </c:numCache>
            </c:numRef>
          </c:val>
          <c:extLst>
            <c:ext xmlns:c16="http://schemas.microsoft.com/office/drawing/2014/chart" uri="{C3380CC4-5D6E-409C-BE32-E72D297353CC}">
              <c16:uniqueId val="{00000000-C0F3-4C7D-8E9E-72B37D8063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353</c:v>
                </c:pt>
                <c:pt idx="5">
                  <c:v>363</c:v>
                </c:pt>
                <c:pt idx="8">
                  <c:v>351</c:v>
                </c:pt>
                <c:pt idx="11">
                  <c:v>313</c:v>
                </c:pt>
                <c:pt idx="14">
                  <c:v>260</c:v>
                </c:pt>
              </c:numCache>
            </c:numRef>
          </c:val>
          <c:extLst>
            <c:ext xmlns:c16="http://schemas.microsoft.com/office/drawing/2014/chart" uri="{C3380CC4-5D6E-409C-BE32-E72D297353CC}">
              <c16:uniqueId val="{00000001-C0F3-4C7D-8E9E-72B37D8063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4804</c:v>
                </c:pt>
                <c:pt idx="5">
                  <c:v>4948</c:v>
                </c:pt>
                <c:pt idx="8">
                  <c:v>5053</c:v>
                </c:pt>
                <c:pt idx="11">
                  <c:v>5908</c:v>
                </c:pt>
                <c:pt idx="14">
                  <c:v>6248</c:v>
                </c:pt>
              </c:numCache>
            </c:numRef>
          </c:val>
          <c:extLst>
            <c:ext xmlns:c16="http://schemas.microsoft.com/office/drawing/2014/chart" uri="{C3380CC4-5D6E-409C-BE32-E72D297353CC}">
              <c16:uniqueId val="{00000002-C0F3-4C7D-8E9E-72B37D8063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F3-4C7D-8E9E-72B37D8063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F3-4C7D-8E9E-72B37D8063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F3-4C7D-8E9E-72B37D8063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1715</c:v>
                </c:pt>
                <c:pt idx="3">
                  <c:v>1663</c:v>
                </c:pt>
                <c:pt idx="6">
                  <c:v>1784</c:v>
                </c:pt>
                <c:pt idx="9">
                  <c:v>1612</c:v>
                </c:pt>
                <c:pt idx="12">
                  <c:v>1631</c:v>
                </c:pt>
              </c:numCache>
            </c:numRef>
          </c:val>
          <c:extLst>
            <c:ext xmlns:c16="http://schemas.microsoft.com/office/drawing/2014/chart" uri="{C3380CC4-5D6E-409C-BE32-E72D297353CC}">
              <c16:uniqueId val="{00000006-C0F3-4C7D-8E9E-72B37D8063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228</c:v>
                </c:pt>
                <c:pt idx="3">
                  <c:v>219</c:v>
                </c:pt>
                <c:pt idx="6">
                  <c:v>200</c:v>
                </c:pt>
                <c:pt idx="9">
                  <c:v>158</c:v>
                </c:pt>
                <c:pt idx="12">
                  <c:v>296</c:v>
                </c:pt>
              </c:numCache>
            </c:numRef>
          </c:val>
          <c:extLst>
            <c:ext xmlns:c16="http://schemas.microsoft.com/office/drawing/2014/chart" uri="{C3380CC4-5D6E-409C-BE32-E72D297353CC}">
              <c16:uniqueId val="{00000007-C0F3-4C7D-8E9E-72B37D8063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7370</c:v>
                </c:pt>
                <c:pt idx="3">
                  <c:v>6728</c:v>
                </c:pt>
                <c:pt idx="6">
                  <c:v>6472</c:v>
                </c:pt>
                <c:pt idx="9">
                  <c:v>5977</c:v>
                </c:pt>
                <c:pt idx="12">
                  <c:v>6099</c:v>
                </c:pt>
              </c:numCache>
            </c:numRef>
          </c:val>
          <c:extLst>
            <c:ext xmlns:c16="http://schemas.microsoft.com/office/drawing/2014/chart" uri="{C3380CC4-5D6E-409C-BE32-E72D297353CC}">
              <c16:uniqueId val="{00000008-C0F3-4C7D-8E9E-72B37D8063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F3-4C7D-8E9E-72B37D8063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15487</c:v>
                </c:pt>
                <c:pt idx="3">
                  <c:v>14615</c:v>
                </c:pt>
                <c:pt idx="6">
                  <c:v>13822</c:v>
                </c:pt>
                <c:pt idx="9">
                  <c:v>13127</c:v>
                </c:pt>
                <c:pt idx="12">
                  <c:v>12373</c:v>
                </c:pt>
              </c:numCache>
            </c:numRef>
          </c:val>
          <c:extLst>
            <c:ext xmlns:c16="http://schemas.microsoft.com/office/drawing/2014/chart" uri="{C3380CC4-5D6E-409C-BE32-E72D297353CC}">
              <c16:uniqueId val="{0000000A-C0F3-4C7D-8E9E-72B37D8063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2670</c:v>
                </c:pt>
                <c:pt idx="2">
                  <c:v>#N/A</c:v>
                </c:pt>
                <c:pt idx="3">
                  <c:v>#N/A</c:v>
                </c:pt>
                <c:pt idx="4">
                  <c:v>1782</c:v>
                </c:pt>
                <c:pt idx="5">
                  <c:v>#N/A</c:v>
                </c:pt>
                <c:pt idx="6">
                  <c:v>#N/A</c:v>
                </c:pt>
                <c:pt idx="7">
                  <c:v>1313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F3-4C7D-8E9E-72B37D8063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2999</c:v>
                </c:pt>
                <c:pt idx="1">
                  <c:v>3202</c:v>
                </c:pt>
                <c:pt idx="2">
                  <c:v>3284</c:v>
                </c:pt>
              </c:numCache>
            </c:numRef>
          </c:val>
          <c:extLst>
            <c:ext xmlns:c16="http://schemas.microsoft.com/office/drawing/2014/chart" uri="{C3380CC4-5D6E-409C-BE32-E72D297353CC}">
              <c16:uniqueId val="{00000000-546F-4009-98B3-0E189D6AF5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c:v>
                </c:pt>
                <c:pt idx="1">
                  <c:v>104</c:v>
                </c:pt>
                <c:pt idx="2">
                  <c:v>104</c:v>
                </c:pt>
              </c:numCache>
            </c:numRef>
          </c:val>
          <c:extLst>
            <c:ext xmlns:c16="http://schemas.microsoft.com/office/drawing/2014/chart" uri="{C3380CC4-5D6E-409C-BE32-E72D297353CC}">
              <c16:uniqueId val="{00000001-546F-4009-98B3-0E189D6AF5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3477</c:v>
                </c:pt>
                <c:pt idx="1">
                  <c:v>3968</c:v>
                </c:pt>
                <c:pt idx="2">
                  <c:v>4177</c:v>
                </c:pt>
              </c:numCache>
            </c:numRef>
          </c:val>
          <c:extLst>
            <c:ext xmlns:c16="http://schemas.microsoft.com/office/drawing/2014/chart" uri="{C3380CC4-5D6E-409C-BE32-E72D297353CC}">
              <c16:uniqueId val="{00000002-546F-4009-98B3-0E189D6AF5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{1980CEFA-AB46-4E53-B13A-DD55D6FC1D92}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340-4C49-BFD3-E6D2888DA4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{6FB53019-3184-48DE-8E04-0EFF9CB5204B}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40-4C49-BFD3-E6D2888DA4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{BD3E8937-D3F3-48AE-811F-14692952BD62}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40-4C49-BFD3-E6D2888DA4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{43DA88DC-6649-4669-8D3E-C5E5B37E7603}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40-4C49-BFD3-E6D2888DA4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{5FB7640D-5B6F-443D-862E-DA77BEAABE39}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40-4C49-BFD3-E6D2888DA46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{CDA8CCC1-570C-4A92-A2B0-77BEDC80B2DE}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340-4C49-BFD3-E6D2888DA46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{A2DF909F-723E-4E11-AD8C-58F61095D149}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340-4C49-BFD3-E6D2888DA46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{1E5C273C-0ADF-479B-BE69-2EE98722B954}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340-4C49-BFD3-E6D2888DA46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{4FDD2432-FBFE-4837-AD6A-CD89ABD4497E}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340-4C49-BFD3-E6D2888DA4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67.599999999999994</c:v>
                </c:pt>
                <c:pt idx="16">
                  <c:v>66.3</c:v>
                </c:pt>
                <c:pt idx="24">
                  <c:v>71.2</c:v>
                </c:pt>
                <c:pt idx="32">
                  <c:v>72.7</c:v>
                </c:pt>
              </c:numCache>
            </c:numRef>
          </c:xVal>
          <c:yVal>
            <c:numRef>
              <c:f>公会計指標分析・財政指標組合せ分析表!$BP$51:$DC$51</c:f>
              <c:numCache>
                <c:formatCode>#,##0.0;"▲ "#,##0.0</c:formatCode>
                <c:ptCount val="40"/>
                <c:pt idx="0">
                  <c:v>43</c:v>
                </c:pt>
                <c:pt idx="8">
                  <c:v>30.5</c:v>
                </c:pt>
                <c:pt idx="16">
                  <c:v>22.1</c:v>
                </c:pt>
              </c:numCache>
            </c:numRef>
          </c:yVal>
          <c:smooth val="0"/>
          <c:extLst>
            <c:ext xmlns:c16="http://schemas.microsoft.com/office/drawing/2014/chart" uri="{C3380CC4-5D6E-409C-BE32-E72D297353CC}">
              <c16:uniqueId val="{00000009-E340-4C49-BFD3-E6D2888DA4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{D2DF117B-1440-46C6-B3B3-D8671F194F69}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340-4C49-BFD3-E6D2888DA4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{E6284683-409A-40C7-A942-E5258EAEA62D}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40-4C49-BFD3-E6D2888DA4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{7275C812-31D5-4561-9012-4270DF2C8A91}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40-4C49-BFD3-E6D2888DA4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{8768DE85-6904-45EF-9606-5B0C21F0D99D}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40-4C49-BFD3-E6D2888DA4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{9ADC19ED-AF98-4FE2-98D9-0D4F33999BF9}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40-4C49-BFD3-E6D2888DA46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{A8FB9A2A-A793-47F6-96D0-D5A437E2561A}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340-4C49-BFD3-E6D2888DA46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{61E73543-3189-42C9-935A-FE0894B3CC85}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340-4C49-BFD3-E6D2888DA46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{FC2F8EB5-EA36-4CCD-9C81-4C09897D8697}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340-4C49-BFD3-E6D2888DA46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{DDAF6D4F-FCBE-40DA-B2CF-0451373CBAA2}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340-4C49-BFD3-E6D2888DA4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65.099999999999994</c:v>
                </c:pt>
                <c:pt idx="24">
                  <c:v>64.3</c:v>
                </c:pt>
                <c:pt idx="32">
                  <c:v>65.7</c:v>
                </c:pt>
              </c:numCache>
            </c:numRef>
          </c:xVal>
          <c:yVal>
            <c:numRef>
              <c:f>公会計指標分析・財政指標組合せ分析表!$BP$55:$DC$55</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E340-4C49-BFD3-E6D2888DA465}"/>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{4B1B7586-9818-48D1-94C1-3C537183E383}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0BA-4041-B8EA-D90061A1E6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{F490C999-C662-46FB-A0EB-1BF790B84A8A}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BA-4041-B8EA-D90061A1E6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{91B3090A-D8B4-4C79-9D4B-E984ED165A31}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BA-4041-B8EA-D90061A1E6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{508F89D5-CEA7-4BDE-9F08-4DECE2888AD4}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BA-4041-B8EA-D90061A1E6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{561C0F87-471F-40DC-B924-75952DA4E357}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BA-4041-B8EA-D90061A1E60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{AE96C214-7E3A-44D1-9E68-9020D4437C36}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0BA-4041-B8EA-D90061A1E60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{3168A9D9-6534-4302-A2F6-6EA56EB4C4CE}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0BA-4041-B8EA-D90061A1E60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{6FF6DC0F-4DF5-43F1-8FAE-31E4C23A11D1}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0BA-4041-B8EA-D90061A1E60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{956971D5-486D-4C09-BC33-EA4A4EA9F41A}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0BA-4041-B8EA-D90061A1E6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15.5</c:v>
                </c:pt>
                <c:pt idx="16">
                  <c:v>12.9</c:v>
                </c:pt>
                <c:pt idx="24">
                  <c:v>11.6</c:v>
                </c:pt>
                <c:pt idx="32">
                  <c:v>12.1</c:v>
                </c:pt>
              </c:numCache>
            </c:numRef>
          </c:xVal>
          <c:yVal>
            <c:numRef>
              <c:f>公会計指標分析・財政指標組合せ分析表!$BP$73:$DC$73</c:f>
              <c:numCache>
                <c:formatCode>#,##0.0;"▲ "#,##0.0</c:formatCode>
                <c:ptCount val="40"/>
                <c:pt idx="0">
                  <c:v>43</c:v>
                </c:pt>
                <c:pt idx="8">
                  <c:v>30.5</c:v>
                </c:pt>
                <c:pt idx="16">
                  <c:v>22.1</c:v>
                </c:pt>
              </c:numCache>
            </c:numRef>
          </c:yVal>
          <c:smooth val="0"/>
          <c:extLst>
            <c:ext xmlns:c16="http://schemas.microsoft.com/office/drawing/2014/chart" uri="{C3380CC4-5D6E-409C-BE32-E72D297353CC}">
              <c16:uniqueId val="{00000009-30BA-4041-B8EA-D90061A1E6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42801767509844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{1EDD6145-A444-4DF3-BE9F-B691262DFA24}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0BA-4041-B8EA-D90061A1E6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{9C5B783B-EAE7-429C-B6B1-DB3265C52662}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BA-4041-B8EA-D90061A1E6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{8C8F1D39-1205-4A9F-A8A0-B26B12F04819}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BA-4041-B8EA-D90061A1E6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{0DA9639E-E284-4D83-AB4E-68BA2815FEBA}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BA-4041-B8EA-D90061A1E6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{0C60F0F3-7C54-479F-9919-89007A3619B7}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BA-4041-B8EA-D90061A1E60F}"/>
                </c:ext>
              </c:extLst>
            </c:dLbl>
            <c:dLbl>
              <c:idx val="8"/>
              <c:layout>
                <c:manualLayout>
                  <c:x val="0"/>
                  <c:y val="-1.242801767509852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{8E2E9813-2C9E-4B27-B3CD-0E293315E39F}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0BA-4041-B8EA-D90061A1E60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{F52F267D-F911-4A5E-95C8-CA7CC9925A4F}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0BA-4041-B8EA-D90061A1E60F}"/>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{55FD3107-41C3-4DCE-B887-E56D31E57017}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0BA-4041-B8EA-D90061A1E60F}"/>
                </c:ext>
              </c:extLst>
            </c:dLbl>
            <c:dLbl>
              <c:idx val="32"/>
              <c:layout>
                <c:manualLayout>
                  <c:x val="0"/>
                  <c:y val="1.892072577225807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{ED19E6F5-D855-4D3D-8A9D-9F5349703A22}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0BA-4041-B8EA-D90061A1E6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8.3000000000000007</c:v>
                </c:pt>
                <c:pt idx="24">
                  <c:v>8</c:v>
                </c:pt>
                <c:pt idx="32">
                  <c:v>8.1</c:v>
                </c:pt>
              </c:numCache>
            </c:numRef>
          </c:xVal>
          <c:yVal>
            <c:numRef>
              <c:f>公会計指標分析・財政指標組合せ分析表!$BP$77:$DC$77</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30BA-4041-B8EA-D90061A1E60F}"/>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地場産業の一部には景気回復の兆しがあるものの、全体として民間企業の立地が少ない。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また、町面積の大部分を森林や農地が占めているため、法人町民税や固定資産税等の町税収入が少ないことから、財政基盤が弱く、類似団体平均をかなり下回っている。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税の賦課客体の完全補足や徴収強化を継続するとともに、企業誘致など税収の増加につながる事業を展開し、歳入改革にも努めていく。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6445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140546</xdr:rowOff>
    </xdr:from>
    <xdr:to>
      <xdr:col>11</xdr:col>
      <xdr:colOff>82550</xdr:colOff>
      <xdr:row>41</xdr:row>
      <xdr:rowOff>70696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80873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22031</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6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一般財源経常経費は、ほぼ横ばいとなった。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経常経費充当一般財源については、普通交付税が減少したことに伴い大幅に上がっている。しかしながら、支出の増減を要因としておらず、予想されたことであることから、問題の提起とはならない。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今後は、公債費が徐々に減少していく見込みであり、類似団体の数値に近づけるよう経常収支比率の改善に努める。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66</xdr:row>
      <xdr:rowOff>26246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47823"/>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65</xdr:row>
      <xdr:rowOff>165523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4782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65</xdr:row>
      <xdr:rowOff>165523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0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65</xdr:row>
      <xdr:rowOff>165523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0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44873</xdr:rowOff>
    </xdr:from>
    <xdr:to>
      <xdr:col>11</xdr:col>
      <xdr:colOff>82550</xdr:colOff>
      <xdr:row>64</xdr:row>
      <xdr:rowOff>146473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116433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146896</xdr:rowOff>
    </xdr:from>
    <xdr:to>
      <xdr:col>23</xdr:col>
      <xdr:colOff>184150</xdr:colOff>
      <xdr:row>66</xdr:row>
      <xdr:rowOff>77046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118973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４年度については新型コロナウイルス感染症の影響も限定的となり、大幅に減少している。あくまで感染症対策については一過性のものが多く、感染症の影響と共に増減していくものと見込まれるが、一方物価高騰による悪化も考えられる。また、電子決済等の電子化による物件費の経常的な増額は注意が必要と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今後は、多可町公共施設等総合管理計画に基づき、有効活用を含めた経費削減を図っていく。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141114</xdr:rowOff>
    </xdr:from>
    <xdr:to>
      <xdr:col>23</xdr:col>
      <xdr:colOff>133350</xdr:colOff>
      <xdr:row>85</xdr:row>
      <xdr:rowOff>88889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42914"/>
          <a:ext cx="838200" cy="1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111925</xdr:rowOff>
    </xdr:from>
    <xdr:to>
      <xdr:col>19</xdr:col>
      <xdr:colOff>133350</xdr:colOff>
      <xdr:row>85</xdr:row>
      <xdr:rowOff>88889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13725"/>
          <a:ext cx="889000" cy="1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104981</xdr:rowOff>
    </xdr:from>
    <xdr:to>
      <xdr:col>15</xdr:col>
      <xdr:colOff>82550</xdr:colOff>
      <xdr:row>84</xdr:row>
      <xdr:rowOff>111925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35331"/>
          <a:ext cx="889000" cy="17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104981</xdr:rowOff>
    </xdr:from>
    <xdr:to>
      <xdr:col>11</xdr:col>
      <xdr:colOff>31750</xdr:colOff>
      <xdr:row>84</xdr:row>
      <xdr:rowOff>10610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35331"/>
          <a:ext cx="889000" cy="7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118845</xdr:rowOff>
    </xdr:from>
    <xdr:to>
      <xdr:col>11</xdr:col>
      <xdr:colOff>82550</xdr:colOff>
      <xdr:row>82</xdr:row>
      <xdr:rowOff>48995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59172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114109</xdr:rowOff>
    </xdr:from>
    <xdr:to>
      <xdr:col>7</xdr:col>
      <xdr:colOff>31750</xdr:colOff>
      <xdr:row>82</xdr:row>
      <xdr:rowOff>44259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90314</xdr:rowOff>
    </xdr:from>
    <xdr:to>
      <xdr:col>23</xdr:col>
      <xdr:colOff>184150</xdr:colOff>
      <xdr:row>85</xdr:row>
      <xdr:rowOff>20464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106841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38089</xdr:rowOff>
    </xdr:from>
    <xdr:to>
      <xdr:col>19</xdr:col>
      <xdr:colOff>184150</xdr:colOff>
      <xdr:row>85</xdr:row>
      <xdr:rowOff>139689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124466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9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61125</xdr:rowOff>
    </xdr:from>
    <xdr:to>
      <xdr:col>15</xdr:col>
      <xdr:colOff>133350</xdr:colOff>
      <xdr:row>84</xdr:row>
      <xdr:rowOff>162725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147502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4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54181</xdr:rowOff>
    </xdr:from>
    <xdr:to>
      <xdr:col>11</xdr:col>
      <xdr:colOff>82550</xdr:colOff>
      <xdr:row>83</xdr:row>
      <xdr:rowOff>155781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140558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7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131260</xdr:rowOff>
    </xdr:from>
    <xdr:to>
      <xdr:col>7</xdr:col>
      <xdr:colOff>31750</xdr:colOff>
      <xdr:row>84</xdr:row>
      <xdr:rowOff>61410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46187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4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昨年度に引き続き、類似団体より高い数値を示している。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今後は、給与水準、定員管理の適正化、人事評価制度の導入など給与構造の改革に取り組み、より一層の給与管理の適正化を図る。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153307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２年度より会計年度任用職員の制度が始まったことに伴い、類似団体より数字が改善したことが考えられる。しかし、逆に正職員の割合が多いことの証明にもなったことから、正職員と会計年度任用職員のバランスを考えていく必要が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診療所３箇所、地域局２箇所、ＣＡＴＶ事業の運営等の特殊要因もあり、人員の整理の推進を図っていく。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民で出来るものは民で</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のもと、業務のアウトソーシングを図っていくことにより適正な定員管理に努める。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65088</xdr:rowOff>
    </xdr:from>
    <xdr:to>
      <xdr:col>81</xdr:col>
      <xdr:colOff>44450</xdr:colOff>
      <xdr:row>61</xdr:row>
      <xdr:rowOff>123402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23538"/>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32914</xdr:rowOff>
    </xdr:from>
    <xdr:to>
      <xdr:col>77</xdr:col>
      <xdr:colOff>44450</xdr:colOff>
      <xdr:row>61</xdr:row>
      <xdr:rowOff>65088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136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32914</xdr:rowOff>
    </xdr:from>
    <xdr:to>
      <xdr:col>72</xdr:col>
      <xdr:colOff>203200</xdr:colOff>
      <xdr:row>61</xdr:row>
      <xdr:rowOff>119380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91364"/>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69109</xdr:rowOff>
    </xdr:from>
    <xdr:to>
      <xdr:col>68</xdr:col>
      <xdr:colOff>152400</xdr:colOff>
      <xdr:row>61</xdr:row>
      <xdr:rowOff>119380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2755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131974</xdr:rowOff>
    </xdr:from>
    <xdr:to>
      <xdr:col>68</xdr:col>
      <xdr:colOff>203200</xdr:colOff>
      <xdr:row>60</xdr:row>
      <xdr:rowOff>62124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89129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14288</xdr:rowOff>
    </xdr:from>
    <xdr:to>
      <xdr:col>77</xdr:col>
      <xdr:colOff>95250</xdr:colOff>
      <xdr:row>61</xdr:row>
      <xdr:rowOff>115888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126065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153564</xdr:rowOff>
    </xdr:from>
    <xdr:to>
      <xdr:col>73</xdr:col>
      <xdr:colOff>44450</xdr:colOff>
      <xdr:row>61</xdr:row>
      <xdr:rowOff>83714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93891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104686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合併特例事業債等の交付税算入率の高い起債を活用して基盤整備を行ってきたが、類似団体の中でも依然と最下位層にある。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類似団体比較よりも</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％高く、公債費が非常に高い水準にあることが分かる。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同数値の改善のため、新発行の起債を抑制することで対応していくが、合併特例事業債や過疎対策事業債など有利な起債に期限があることから、借りすぎに注意しながら、投資経費を増額することになる。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また、公債費は徐々に償還額を減らすことから、実質公債費比率が悪化しないよう努める。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42</xdr:row>
      <xdr:rowOff>170180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06001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142257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170180</xdr:rowOff>
    </xdr:from>
    <xdr:to>
      <xdr:col>81</xdr:col>
      <xdr:colOff>133350</xdr:colOff>
      <xdr:row>42</xdr:row>
      <xdr:rowOff>170180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111354</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17356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1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43</xdr:row>
      <xdr:rowOff>55033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182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110913</xdr:rowOff>
    </xdr:from>
    <xdr:to>
      <xdr:col>73</xdr:col>
      <xdr:colOff>44450</xdr:colOff>
      <xdr:row>40</xdr:row>
      <xdr:rowOff>41063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44</xdr:row>
      <xdr:rowOff>20320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273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145627</xdr:rowOff>
    </xdr:from>
    <xdr:to>
      <xdr:col>68</xdr:col>
      <xdr:colOff>203200</xdr:colOff>
      <xdr:row>39</xdr:row>
      <xdr:rowOff>75777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6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昨年度に引き続き数値が認識できなかったのは、基金等の増額に伴い数値測定ができなかったためである。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一部事務組合の大型投資により少しずつ数値は上昇するものと思われるが、過度に上昇しないよう注視が必要となる。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計画的な起債の償還により将来負担額の縮小に努めるていくものの、合併特例債を始めとする財政措置がある起債を活用し地域基盤を整備する期間内では新発債と並行して交付税の縮減も進むため、同数値の上昇が予測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16</xdr:row>
      <xdr:rowOff>71861</xdr:rowOff>
    </xdr:from>
    <xdr:to>
      <xdr:col>72</xdr:col>
      <xdr:colOff>203200</xdr:colOff>
      <xdr:row>17</xdr:row>
      <xdr:rowOff>69321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15061"/>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69321</xdr:rowOff>
    </xdr:from>
    <xdr:to>
      <xdr:col>68</xdr:col>
      <xdr:colOff>152400</xdr:colOff>
      <xdr:row>18</xdr:row>
      <xdr:rowOff>149225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983971"/>
          <a:ext cx="889000" cy="2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128693</xdr:rowOff>
    </xdr:from>
    <xdr:to>
      <xdr:col>68</xdr:col>
      <xdr:colOff>203200</xdr:colOff>
      <xdr:row>15</xdr:row>
      <xdr:rowOff>58843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69020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21061</xdr:rowOff>
    </xdr:from>
    <xdr:to>
      <xdr:col>73</xdr:col>
      <xdr:colOff>44450</xdr:colOff>
      <xdr:row>16</xdr:row>
      <xdr:rowOff>122661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107438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18521</xdr:rowOff>
    </xdr:from>
    <xdr:to>
      <xdr:col>68</xdr:col>
      <xdr:colOff>203200</xdr:colOff>
      <xdr:row>17</xdr:row>
      <xdr:rowOff>120121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104898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98425</xdr:rowOff>
    </xdr:from>
    <xdr:to>
      <xdr:col>64</xdr:col>
      <xdr:colOff>152400</xdr:colOff>
      <xdr:row>19</xdr:row>
      <xdr:rowOff>28575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13352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に引き続き、類似団体と同水準で推移している。令和４年度については、制度による人件費増や、会計年度任用職員の増員などで数値が上がっている。今後は、業務の抜本的な見直しに基づく定員適正化計画の策定、人事評価制度の運用等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11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1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135145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物価高騰により経費が増額したことに加え、事務の電子化等により前年度より増額となった。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行政内部の実務執行にかかる各種システムのリース料や委託料が増額傾向にある。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今後は、民で出来ることは民で実施していく基本姿勢のもと、全事務事業の見直しとともに、公共施設の整理統廃合等により物件費の抑制に努める。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94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94343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96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83457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966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16</xdr:row>
      <xdr:rowOff>110671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83757"/>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類似団体より上回っているが、物価高騰が続く中、給付事業等により扶助費の上昇につながったことが予想される。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また、今後少子高齢化が進む中、社会保障関連経費が増加するものと見込んでいる。</a:t>
          </a:r>
          <a:endParaRPr lang="ja-JP" altLang="ja-JP" sz="1400">
            <a:effectLst/>
          </a:endParaRPr>
        </a:p>
        <a:p>
          <a:r>
            <a:rPr kumimoji="1" lang="ja-JP" altLang="ja-JP" sz="1100" b="0" i="0" baseline="0">
              <a:solidFill>
                <a:schemeClr val="dk1"/>
              </a:solidFill>
              <a:effectLst/>
              <a:latin typeface="+mn-lt"/>
              <a:ea typeface="+mn-ea"/>
              <a:cs typeface="+mn-cs"/>
            </a:rPr>
            <a:t>　国や県の動向を注視しつつ必要なサービスの供給に努める。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2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322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前年度と横ばいとなっている。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繰出金について、介護保険特別会計は今後も増加傾向が見込まれている。会計ごとの運営を基準としつつも一般会計からの適正な繰出金を確保することで各会計の安定運営を目指す。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また、高齢化の進む本町では、今後後期高齢者医療特別会計への繰出金にも注視が必要となる。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38530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55897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54610</xdr:rowOff>
    </xdr:from>
    <xdr:to>
      <xdr:col>78</xdr:col>
      <xdr:colOff>69850</xdr:colOff>
      <xdr:row>55</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414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xdr:rowOff>
    </xdr:from>
    <xdr:to>
      <xdr:col>73</xdr:col>
      <xdr:colOff>180975</xdr:colOff>
      <xdr:row>53</xdr:row>
      <xdr:rowOff>54610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088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xdr:rowOff>
    </xdr:from>
    <xdr:to>
      <xdr:col>69</xdr:col>
      <xdr:colOff>92075</xdr:colOff>
      <xdr:row>53</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088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68597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3810</xdr:rowOff>
    </xdr:from>
    <xdr:to>
      <xdr:col>74</xdr:col>
      <xdr:colOff>31750</xdr:colOff>
      <xdr:row>53</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115587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121920</xdr:rowOff>
    </xdr:from>
    <xdr:to>
      <xdr:col>69</xdr:col>
      <xdr:colOff>142875</xdr:colOff>
      <xdr:row>53</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62247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旧町から引き継いでいる補助制度を継続交付しているため抜本的な改革には至っていない。補助の目的が一定水準に達したものや補助基準に沿わなくなっているものについては、抜本的に見直しを進め、補助費の削減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また、上下水道事業についても国の繰出基準に従い適正な補助をしていく。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今後は、過疎対策に特化した補助など、ある程度の増額が見込まれる。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39</xdr:row>
      <xdr:rowOff>133858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33440"/>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786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40</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7867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145288</xdr:rowOff>
    </xdr:from>
    <xdr:to>
      <xdr:col>73</xdr:col>
      <xdr:colOff>180975</xdr:colOff>
      <xdr:row>40</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7003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40</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75182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28194</xdr:rowOff>
    </xdr:from>
    <xdr:to>
      <xdr:col>82</xdr:col>
      <xdr:colOff>158750</xdr:colOff>
      <xdr:row>39</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108221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112776</xdr:rowOff>
    </xdr:from>
    <xdr:to>
      <xdr:col>74</xdr:col>
      <xdr:colOff>31750</xdr:colOff>
      <xdr:row>41</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27703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94488</xdr:rowOff>
    </xdr:from>
    <xdr:to>
      <xdr:col>69</xdr:col>
      <xdr:colOff>142875</xdr:colOff>
      <xdr:row>41</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70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これまで実施してきた事業の償還が本格化する令和１１年頃までは、公債費は徐々に減少していくと予測している。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合併特例債や過疎対策事業債など有利な起債があることから、新規発行債が増額することも見込まれ、しっかりと事業精査を行い、償還期間についても再考し、公債費の縮減並びに平準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ただし、大型投資により令和１１年以降は、多少なり悪化することが見込まれる。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67563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223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79</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77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公債費以外では、補助費等が最も多く</a:t>
          </a:r>
          <a:r>
            <a:rPr kumimoji="1" lang="en-US" altLang="ja-JP" sz="1100" b="0" i="0" baseline="0">
              <a:solidFill>
                <a:schemeClr val="dk1"/>
              </a:solidFill>
              <a:effectLst/>
              <a:latin typeface="+mn-lt"/>
              <a:ea typeface="+mn-ea"/>
              <a:cs typeface="+mn-cs"/>
            </a:rPr>
            <a:t>23.1%</a:t>
          </a:r>
          <a:r>
            <a:rPr kumimoji="1" lang="ja-JP" altLang="ja-JP" sz="1100" b="0" i="0" baseline="0">
              <a:solidFill>
                <a:schemeClr val="dk1"/>
              </a:solidFill>
              <a:effectLst/>
              <a:latin typeface="+mn-lt"/>
              <a:ea typeface="+mn-ea"/>
              <a:cs typeface="+mn-cs"/>
            </a:rPr>
            <a:t>となっており、続いて物件費</a:t>
          </a:r>
          <a:r>
            <a:rPr kumimoji="1" lang="en-US" altLang="ja-JP" sz="1100" b="0" i="0" baseline="0">
              <a:solidFill>
                <a:schemeClr val="dk1"/>
              </a:solidFill>
              <a:effectLst/>
              <a:latin typeface="+mn-lt"/>
              <a:ea typeface="+mn-ea"/>
              <a:cs typeface="+mn-cs"/>
            </a:rPr>
            <a:t>15.1</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14.7</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公債費を除く経常経費は、類似団体平均を若干上回っており、全国平均、兵庫県平均と比較すると低く推移している。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このことから、当町において公債費の支出割合がいかに高く、弾力性がないかが分かる。また、補助費等の支出割合が高くなってきているので注意が必要である。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76</xdr:row>
      <xdr:rowOff>96520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78382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76</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7838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76</xdr:row>
      <xdr:rowOff>5080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371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49530</xdr:rowOff>
    </xdr:from>
    <xdr:to>
      <xdr:col>69</xdr:col>
      <xdr:colOff>142875</xdr:colOff>
      <xdr:row>77</xdr:row>
      <xdr:rowOff>151130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132097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1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117932</xdr:rowOff>
    </xdr:from>
    <xdr:to>
      <xdr:col>29</xdr:col>
      <xdr:colOff>127000</xdr:colOff>
      <xdr:row>15</xdr:row>
      <xdr:rowOff>122978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7307"/>
          <a:ext cx="647700" cy="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102709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2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121427</xdr:rowOff>
    </xdr:from>
    <xdr:to>
      <xdr:col>26</xdr:col>
      <xdr:colOff>50800</xdr:colOff>
      <xdr:row>15</xdr:row>
      <xdr:rowOff>122978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40802"/>
          <a:ext cx="698500" cy="1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121427</xdr:rowOff>
    </xdr:from>
    <xdr:to>
      <xdr:col>22</xdr:col>
      <xdr:colOff>114300</xdr:colOff>
      <xdr:row>15</xdr:row>
      <xdr:rowOff>162346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0802"/>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105163</xdr:rowOff>
    </xdr:from>
    <xdr:to>
      <xdr:col>18</xdr:col>
      <xdr:colOff>177800</xdr:colOff>
      <xdr:row>15</xdr:row>
      <xdr:rowOff>162346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24538"/>
          <a:ext cx="698500" cy="5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120821</xdr:rowOff>
    </xdr:from>
    <xdr:to>
      <xdr:col>19</xdr:col>
      <xdr:colOff>38100</xdr:colOff>
      <xdr:row>19</xdr:row>
      <xdr:rowOff>50971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35748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131940</xdr:rowOff>
    </xdr:from>
    <xdr:to>
      <xdr:col>15</xdr:col>
      <xdr:colOff>101600</xdr:colOff>
      <xdr:row>19</xdr:row>
      <xdr:rowOff>62090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46867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67132</xdr:rowOff>
    </xdr:from>
    <xdr:to>
      <xdr:col>29</xdr:col>
      <xdr:colOff>177800</xdr:colOff>
      <xdr:row>15</xdr:row>
      <xdr:rowOff>168732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83659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72178</xdr:rowOff>
    </xdr:from>
    <xdr:to>
      <xdr:col>26</xdr:col>
      <xdr:colOff>101600</xdr:colOff>
      <xdr:row>16</xdr:row>
      <xdr:rowOff>2328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70627</xdr:rowOff>
    </xdr:from>
    <xdr:to>
      <xdr:col>22</xdr:col>
      <xdr:colOff>165100</xdr:colOff>
      <xdr:row>16</xdr:row>
      <xdr:rowOff>777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10954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111546</xdr:rowOff>
    </xdr:from>
    <xdr:to>
      <xdr:col>19</xdr:col>
      <xdr:colOff>38100</xdr:colOff>
      <xdr:row>16</xdr:row>
      <xdr:rowOff>41696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0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51873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54363</xdr:rowOff>
    </xdr:from>
    <xdr:to>
      <xdr:col>15</xdr:col>
      <xdr:colOff>101600</xdr:colOff>
      <xdr:row>15</xdr:row>
      <xdr:rowOff>155963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7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166140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329357</xdr:rowOff>
    </xdr:from>
    <xdr:to>
      <xdr:col>29</xdr:col>
      <xdr:colOff>127000</xdr:colOff>
      <xdr:row>34</xdr:row>
      <xdr:rowOff>342136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96807"/>
          <a:ext cx="647700" cy="1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329357</xdr:rowOff>
    </xdr:from>
    <xdr:to>
      <xdr:col>26</xdr:col>
      <xdr:colOff>50800</xdr:colOff>
      <xdr:row>35</xdr:row>
      <xdr:rowOff>91659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96807"/>
          <a:ext cx="698500" cy="10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91659</xdr:rowOff>
    </xdr:from>
    <xdr:to>
      <xdr:col>22</xdr:col>
      <xdr:colOff>114300</xdr:colOff>
      <xdr:row>35</xdr:row>
      <xdr:rowOff>153701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02009"/>
          <a:ext cx="698500" cy="6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109992</xdr:rowOff>
    </xdr:from>
    <xdr:to>
      <xdr:col>18</xdr:col>
      <xdr:colOff>177800</xdr:colOff>
      <xdr:row>35</xdr:row>
      <xdr:rowOff>153701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377442"/>
          <a:ext cx="698500" cy="38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150403</xdr:rowOff>
    </xdr:from>
    <xdr:to>
      <xdr:col>19</xdr:col>
      <xdr:colOff>38100</xdr:colOff>
      <xdr:row>37</xdr:row>
      <xdr:rowOff>80553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138882</xdr:rowOff>
    </xdr:from>
    <xdr:to>
      <xdr:col>15</xdr:col>
      <xdr:colOff>101600</xdr:colOff>
      <xdr:row>37</xdr:row>
      <xdr:rowOff>69032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53809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291336</xdr:rowOff>
    </xdr:from>
    <xdr:to>
      <xdr:col>29</xdr:col>
      <xdr:colOff>177800</xdr:colOff>
      <xdr:row>35</xdr:row>
      <xdr:rowOff>50036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5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136412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0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278557</xdr:rowOff>
    </xdr:from>
    <xdr:to>
      <xdr:col>26</xdr:col>
      <xdr:colOff>101600</xdr:colOff>
      <xdr:row>35</xdr:row>
      <xdr:rowOff>37257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4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47434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1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40859</xdr:rowOff>
    </xdr:from>
    <xdr:to>
      <xdr:col>22</xdr:col>
      <xdr:colOff>165100</xdr:colOff>
      <xdr:row>35</xdr:row>
      <xdr:rowOff>142459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5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152635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2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102901</xdr:rowOff>
    </xdr:from>
    <xdr:to>
      <xdr:col>19</xdr:col>
      <xdr:colOff>38100</xdr:colOff>
      <xdr:row>35</xdr:row>
      <xdr:rowOff>204501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1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59192</xdr:rowOff>
    </xdr:from>
    <xdr:to>
      <xdr:col>15</xdr:col>
      <xdr:colOff>101600</xdr:colOff>
      <xdr:row>34</xdr:row>
      <xdr:rowOff>160792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2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170969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9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106569</xdr:rowOff>
    </xdr:from>
    <xdr:to>
      <xdr:col>24</xdr:col>
      <xdr:colOff>63500</xdr:colOff>
      <xdr:row>36</xdr:row>
      <xdr:rowOff>106847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8769"/>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95874</xdr:rowOff>
    </xdr:from>
    <xdr:to>
      <xdr:col>19</xdr:col>
      <xdr:colOff>177800</xdr:colOff>
      <xdr:row>36</xdr:row>
      <xdr:rowOff>106847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6807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95874</xdr:rowOff>
    </xdr:from>
    <xdr:to>
      <xdr:col>15</xdr:col>
      <xdr:colOff>50800</xdr:colOff>
      <xdr:row>37</xdr:row>
      <xdr:rowOff>86306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8074"/>
          <a:ext cx="889000" cy="1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86306</xdr:rowOff>
    </xdr:from>
    <xdr:to>
      <xdr:col>10</xdr:col>
      <xdr:colOff>114300</xdr:colOff>
      <xdr:row>37</xdr:row>
      <xdr:rowOff>86436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995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171147</xdr:rowOff>
    </xdr:from>
    <xdr:to>
      <xdr:col>10</xdr:col>
      <xdr:colOff>165100</xdr:colOff>
      <xdr:row>39</xdr:row>
      <xdr:rowOff>101297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92424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90644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55769</xdr:rowOff>
    </xdr:from>
    <xdr:to>
      <xdr:col>24</xdr:col>
      <xdr:colOff>114300</xdr:colOff>
      <xdr:row>36</xdr:row>
      <xdr:rowOff>157369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34196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56047</xdr:rowOff>
    </xdr:from>
    <xdr:to>
      <xdr:col>20</xdr:col>
      <xdr:colOff>38100</xdr:colOff>
      <xdr:row>36</xdr:row>
      <xdr:rowOff>157647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148774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45074</xdr:rowOff>
    </xdr:from>
    <xdr:to>
      <xdr:col>15</xdr:col>
      <xdr:colOff>101600</xdr:colOff>
      <xdr:row>36</xdr:row>
      <xdr:rowOff>146674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137801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35506</xdr:rowOff>
    </xdr:from>
    <xdr:to>
      <xdr:col>10</xdr:col>
      <xdr:colOff>165100</xdr:colOff>
      <xdr:row>37</xdr:row>
      <xdr:rowOff>137106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153633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5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35636</xdr:rowOff>
    </xdr:from>
    <xdr:to>
      <xdr:col>6</xdr:col>
      <xdr:colOff>38100</xdr:colOff>
      <xdr:row>37</xdr:row>
      <xdr:rowOff>137236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153763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152894</xdr:rowOff>
    </xdr:from>
    <xdr:to>
      <xdr:col>24</xdr:col>
      <xdr:colOff>63500</xdr:colOff>
      <xdr:row>56</xdr:row>
      <xdr:rowOff>43917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11194"/>
          <a:ext cx="8382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152894</xdr:rowOff>
    </xdr:from>
    <xdr:to>
      <xdr:col>19</xdr:col>
      <xdr:colOff>177800</xdr:colOff>
      <xdr:row>56</xdr:row>
      <xdr:rowOff>102128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11194"/>
          <a:ext cx="889000" cy="2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102128</xdr:rowOff>
    </xdr:from>
    <xdr:to>
      <xdr:col>15</xdr:col>
      <xdr:colOff>50800</xdr:colOff>
      <xdr:row>57</xdr:row>
      <xdr:rowOff>121592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03328"/>
          <a:ext cx="889000" cy="1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161592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90388</xdr:rowOff>
    </xdr:from>
    <xdr:to>
      <xdr:col>10</xdr:col>
      <xdr:colOff>114300</xdr:colOff>
      <xdr:row>57</xdr:row>
      <xdr:rowOff>121592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91588"/>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83462</xdr:rowOff>
    </xdr:from>
    <xdr:to>
      <xdr:col>10</xdr:col>
      <xdr:colOff>165100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93848</xdr:rowOff>
    </xdr:from>
    <xdr:to>
      <xdr:col>6</xdr:col>
      <xdr:colOff>38100</xdr:colOff>
      <xdr:row>59</xdr:row>
      <xdr:rowOff>23998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3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164567</xdr:rowOff>
    </xdr:from>
    <xdr:to>
      <xdr:col>24</xdr:col>
      <xdr:colOff>114300</xdr:colOff>
      <xdr:row>56</xdr:row>
      <xdr:rowOff>94717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142994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102094</xdr:rowOff>
    </xdr:from>
    <xdr:to>
      <xdr:col>20</xdr:col>
      <xdr:colOff>38100</xdr:colOff>
      <xdr:row>55</xdr:row>
      <xdr:rowOff>32244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48771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51328</xdr:rowOff>
    </xdr:from>
    <xdr:to>
      <xdr:col>15</xdr:col>
      <xdr:colOff>101600</xdr:colOff>
      <xdr:row>56</xdr:row>
      <xdr:rowOff>152928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169455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70792</xdr:rowOff>
    </xdr:from>
    <xdr:to>
      <xdr:col>10</xdr:col>
      <xdr:colOff>165100</xdr:colOff>
      <xdr:row>58</xdr:row>
      <xdr:rowOff>942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17469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39588</xdr:rowOff>
    </xdr:from>
    <xdr:to>
      <xdr:col>6</xdr:col>
      <xdr:colOff>38100</xdr:colOff>
      <xdr:row>56</xdr:row>
      <xdr:rowOff>141188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157715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1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134747</xdr:rowOff>
    </xdr:from>
    <xdr:to>
      <xdr:col>24</xdr:col>
      <xdr:colOff>63500</xdr:colOff>
      <xdr:row>78</xdr:row>
      <xdr:rowOff>159435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07847"/>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134747</xdr:rowOff>
    </xdr:from>
    <xdr:to>
      <xdr:col>19</xdr:col>
      <xdr:colOff>177800</xdr:colOff>
      <xdr:row>78</xdr:row>
      <xdr:rowOff>149606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0784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63843</xdr:rowOff>
    </xdr:from>
    <xdr:to>
      <xdr:col>15</xdr:col>
      <xdr:colOff>50800</xdr:colOff>
      <xdr:row>78</xdr:row>
      <xdr:rowOff>149606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36943"/>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63843</xdr:rowOff>
    </xdr:from>
    <xdr:to>
      <xdr:col>10</xdr:col>
      <xdr:colOff>114300</xdr:colOff>
      <xdr:row>78</xdr:row>
      <xdr:rowOff>102972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36943"/>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4890</xdr:rowOff>
    </xdr:from>
    <xdr:to>
      <xdr:col>10</xdr:col>
      <xdr:colOff>165100</xdr:colOff>
      <xdr:row>78</xdr:row>
      <xdr:rowOff>106490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123017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161785</xdr:rowOff>
    </xdr:from>
    <xdr:to>
      <xdr:col>6</xdr:col>
      <xdr:colOff>38100</xdr:colOff>
      <xdr:row>78</xdr:row>
      <xdr:rowOff>91935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108462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108635</xdr:rowOff>
    </xdr:from>
    <xdr:to>
      <xdr:col>24</xdr:col>
      <xdr:colOff>114300</xdr:colOff>
      <xdr:row>79</xdr:row>
      <xdr:rowOff>38785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23562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83947</xdr:rowOff>
    </xdr:from>
    <xdr:to>
      <xdr:col>20</xdr:col>
      <xdr:colOff>38100</xdr:colOff>
      <xdr:row>79</xdr:row>
      <xdr:rowOff>14097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4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98806</xdr:rowOff>
    </xdr:from>
    <xdr:to>
      <xdr:col>15</xdr:col>
      <xdr:colOff>101600</xdr:colOff>
      <xdr:row>79</xdr:row>
      <xdr:rowOff>28956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6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13043</xdr:rowOff>
    </xdr:from>
    <xdr:to>
      <xdr:col>10</xdr:col>
      <xdr:colOff>165100</xdr:colOff>
      <xdr:row>78</xdr:row>
      <xdr:rowOff>114643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105770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52172</xdr:rowOff>
    </xdr:from>
    <xdr:to>
      <xdr:col>6</xdr:col>
      <xdr:colOff>38100</xdr:colOff>
      <xdr:row>78</xdr:row>
      <xdr:rowOff>153772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144899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168405</xdr:rowOff>
    </xdr:from>
    <xdr:to>
      <xdr:col>24</xdr:col>
      <xdr:colOff>63500</xdr:colOff>
      <xdr:row>94</xdr:row>
      <xdr:rowOff>108006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113255"/>
          <a:ext cx="838200" cy="1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168405</xdr:rowOff>
    </xdr:from>
    <xdr:to>
      <xdr:col>19</xdr:col>
      <xdr:colOff>177800</xdr:colOff>
      <xdr:row>96</xdr:row>
      <xdr:rowOff>63086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113255"/>
          <a:ext cx="889000" cy="40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63086</xdr:rowOff>
    </xdr:from>
    <xdr:to>
      <xdr:col>15</xdr:col>
      <xdr:colOff>50800</xdr:colOff>
      <xdr:row>96</xdr:row>
      <xdr:rowOff>67560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52228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67560</xdr:rowOff>
    </xdr:from>
    <xdr:to>
      <xdr:col>10</xdr:col>
      <xdr:colOff>114300</xdr:colOff>
      <xdr:row>97</xdr:row>
      <xdr:rowOff>126408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26760"/>
          <a:ext cx="889000" cy="23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151471</xdr:rowOff>
    </xdr:from>
    <xdr:to>
      <xdr:col>10</xdr:col>
      <xdr:colOff>165100</xdr:colOff>
      <xdr:row>97</xdr:row>
      <xdr:rowOff>81621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72748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24696</xdr:rowOff>
    </xdr:from>
    <xdr:to>
      <xdr:col>6</xdr:col>
      <xdr:colOff>38100</xdr:colOff>
      <xdr:row>97</xdr:row>
      <xdr:rowOff>126296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142823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57206</xdr:rowOff>
    </xdr:from>
    <xdr:to>
      <xdr:col>24</xdr:col>
      <xdr:colOff>114300</xdr:colOff>
      <xdr:row>94</xdr:row>
      <xdr:rowOff>158806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80083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0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117605</xdr:rowOff>
    </xdr:from>
    <xdr:to>
      <xdr:col>20</xdr:col>
      <xdr:colOff>38100</xdr:colOff>
      <xdr:row>94</xdr:row>
      <xdr:rowOff>47755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64282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8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12286</xdr:rowOff>
    </xdr:from>
    <xdr:to>
      <xdr:col>15</xdr:col>
      <xdr:colOff>101600</xdr:colOff>
      <xdr:row>96</xdr:row>
      <xdr:rowOff>113886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130413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2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16760</xdr:rowOff>
    </xdr:from>
    <xdr:to>
      <xdr:col>10</xdr:col>
      <xdr:colOff>165100</xdr:colOff>
      <xdr:row>96</xdr:row>
      <xdr:rowOff>118360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134887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2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75608</xdr:rowOff>
    </xdr:from>
    <xdr:to>
      <xdr:col>6</xdr:col>
      <xdr:colOff>38100</xdr:colOff>
      <xdr:row>98</xdr:row>
      <xdr:rowOff>5758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168335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120036</xdr:rowOff>
    </xdr:from>
    <xdr:to>
      <xdr:col>54</xdr:col>
      <xdr:colOff>189865</xdr:colOff>
      <xdr:row>37</xdr:row>
      <xdr:rowOff>99750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49336"/>
          <a:ext cx="1270" cy="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103577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4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99750</xdr:rowOff>
    </xdr:from>
    <xdr:to>
      <xdr:col>55</xdr:col>
      <xdr:colOff>88900</xdr:colOff>
      <xdr:row>37</xdr:row>
      <xdr:rowOff>99750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4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66713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2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120036</xdr:rowOff>
    </xdr:from>
    <xdr:to>
      <xdr:col>55</xdr:col>
      <xdr:colOff>88900</xdr:colOff>
      <xdr:row>34</xdr:row>
      <xdr:rowOff>120036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4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161751</xdr:rowOff>
    </xdr:from>
    <xdr:to>
      <xdr:col>55</xdr:col>
      <xdr:colOff>0</xdr:colOff>
      <xdr:row>35</xdr:row>
      <xdr:rowOff>2298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91051"/>
          <a:ext cx="8382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132972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3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154545</xdr:rowOff>
    </xdr:from>
    <xdr:to>
      <xdr:col>55</xdr:col>
      <xdr:colOff>50800</xdr:colOff>
      <xdr:row>36</xdr:row>
      <xdr:rowOff>84695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145571</xdr:rowOff>
    </xdr:from>
    <xdr:to>
      <xdr:col>50</xdr:col>
      <xdr:colOff>114300</xdr:colOff>
      <xdr:row>35</xdr:row>
      <xdr:rowOff>2298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460521"/>
          <a:ext cx="889000" cy="54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13252</xdr:rowOff>
    </xdr:from>
    <xdr:to>
      <xdr:col>50</xdr:col>
      <xdr:colOff>165100</xdr:colOff>
      <xdr:row>36</xdr:row>
      <xdr:rowOff>114852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105979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145571</xdr:rowOff>
    </xdr:from>
    <xdr:to>
      <xdr:col>45</xdr:col>
      <xdr:colOff>177800</xdr:colOff>
      <xdr:row>34</xdr:row>
      <xdr:rowOff>148981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460521"/>
          <a:ext cx="889000" cy="51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47203</xdr:rowOff>
    </xdr:from>
    <xdr:to>
      <xdr:col>46</xdr:col>
      <xdr:colOff>38100</xdr:colOff>
      <xdr:row>33</xdr:row>
      <xdr:rowOff>148803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139930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87291</xdr:rowOff>
    </xdr:from>
    <xdr:to>
      <xdr:col>41</xdr:col>
      <xdr:colOff>50800</xdr:colOff>
      <xdr:row>34</xdr:row>
      <xdr:rowOff>148981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916591"/>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159185</xdr:rowOff>
    </xdr:from>
    <xdr:to>
      <xdr:col>41</xdr:col>
      <xdr:colOff>101600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2037</xdr:rowOff>
    </xdr:from>
    <xdr:to>
      <xdr:col>36</xdr:col>
      <xdr:colOff>165100</xdr:colOff>
      <xdr:row>37</xdr:row>
      <xdr:rowOff>103637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94764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110951</xdr:rowOff>
    </xdr:from>
    <xdr:to>
      <xdr:col>55</xdr:col>
      <xdr:colOff>50800</xdr:colOff>
      <xdr:row>35</xdr:row>
      <xdr:rowOff>41101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25878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5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122948</xdr:rowOff>
    </xdr:from>
    <xdr:to>
      <xdr:col>50</xdr:col>
      <xdr:colOff>165100</xdr:colOff>
      <xdr:row>35</xdr:row>
      <xdr:rowOff>53098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69625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72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94771</xdr:rowOff>
    </xdr:from>
    <xdr:to>
      <xdr:col>46</xdr:col>
      <xdr:colOff>38100</xdr:colOff>
      <xdr:row>32</xdr:row>
      <xdr:rowOff>24921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41448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1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98181</xdr:rowOff>
    </xdr:from>
    <xdr:to>
      <xdr:col>41</xdr:col>
      <xdr:colOff>101600</xdr:colOff>
      <xdr:row>35</xdr:row>
      <xdr:rowOff>28331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44858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70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36491</xdr:rowOff>
    </xdr:from>
    <xdr:to>
      <xdr:col>36</xdr:col>
      <xdr:colOff>165100</xdr:colOff>
      <xdr:row>34</xdr:row>
      <xdr:rowOff>138091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8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154618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6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120933</xdr:rowOff>
    </xdr:from>
    <xdr:to>
      <xdr:col>55</xdr:col>
      <xdr:colOff>0</xdr:colOff>
      <xdr:row>59</xdr:row>
      <xdr:rowOff>68911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65033"/>
          <a:ext cx="838200" cy="11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156421</xdr:rowOff>
    </xdr:from>
    <xdr:to>
      <xdr:col>50</xdr:col>
      <xdr:colOff>114300</xdr:colOff>
      <xdr:row>59</xdr:row>
      <xdr:rowOff>68911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100521"/>
          <a:ext cx="889000" cy="8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156421</xdr:rowOff>
    </xdr:from>
    <xdr:to>
      <xdr:col>45</xdr:col>
      <xdr:colOff>177800</xdr:colOff>
      <xdr:row>58</xdr:row>
      <xdr:rowOff>161439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100521"/>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9137</xdr:rowOff>
    </xdr:from>
    <xdr:to>
      <xdr:col>41</xdr:col>
      <xdr:colOff>50800</xdr:colOff>
      <xdr:row>58</xdr:row>
      <xdr:rowOff>161439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438887"/>
          <a:ext cx="889000" cy="66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73998</xdr:rowOff>
    </xdr:from>
    <xdr:to>
      <xdr:col>41</xdr:col>
      <xdr:colOff>101600</xdr:colOff>
      <xdr:row>58</xdr:row>
      <xdr:rowOff>4148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20675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131148</xdr:rowOff>
    </xdr:from>
    <xdr:to>
      <xdr:col>36</xdr:col>
      <xdr:colOff>165100</xdr:colOff>
      <xdr:row>58</xdr:row>
      <xdr:rowOff>61298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90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52425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70133</xdr:rowOff>
    </xdr:from>
    <xdr:to>
      <xdr:col>55</xdr:col>
      <xdr:colOff>50800</xdr:colOff>
      <xdr:row>59</xdr:row>
      <xdr:rowOff>283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1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48560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18111</xdr:rowOff>
    </xdr:from>
    <xdr:to>
      <xdr:col>50</xdr:col>
      <xdr:colOff>165100</xdr:colOff>
      <xdr:row>59</xdr:row>
      <xdr:rowOff>119711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1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110838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22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105621</xdr:rowOff>
    </xdr:from>
    <xdr:to>
      <xdr:col>46</xdr:col>
      <xdr:colOff>38100</xdr:colOff>
      <xdr:row>59</xdr:row>
      <xdr:rowOff>35771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26898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110639</xdr:rowOff>
    </xdr:from>
    <xdr:to>
      <xdr:col>41</xdr:col>
      <xdr:colOff>101600</xdr:colOff>
      <xdr:row>59</xdr:row>
      <xdr:rowOff>40789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31916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4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129787</xdr:rowOff>
    </xdr:from>
    <xdr:to>
      <xdr:col>36</xdr:col>
      <xdr:colOff>165100</xdr:colOff>
      <xdr:row>55</xdr:row>
      <xdr:rowOff>59937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76464</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16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2578</xdr:rowOff>
    </xdr:from>
    <xdr:to>
      <xdr:col>55</xdr:col>
      <xdr:colOff>0</xdr:colOff>
      <xdr:row>79</xdr:row>
      <xdr:rowOff>27890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47128"/>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160159</xdr:rowOff>
    </xdr:from>
    <xdr:to>
      <xdr:col>50</xdr:col>
      <xdr:colOff>114300</xdr:colOff>
      <xdr:row>79</xdr:row>
      <xdr:rowOff>27890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33259"/>
          <a:ext cx="889000" cy="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160159</xdr:rowOff>
    </xdr:from>
    <xdr:to>
      <xdr:col>45</xdr:col>
      <xdr:colOff>177800</xdr:colOff>
      <xdr:row>79</xdr:row>
      <xdr:rowOff>42177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33259"/>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39903</xdr:rowOff>
    </xdr:from>
    <xdr:to>
      <xdr:col>41</xdr:col>
      <xdr:colOff>50800</xdr:colOff>
      <xdr:row>79</xdr:row>
      <xdr:rowOff>42177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84453"/>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133731</xdr:rowOff>
    </xdr:from>
    <xdr:to>
      <xdr:col>41</xdr:col>
      <xdr:colOff>101600</xdr:colOff>
      <xdr:row>78</xdr:row>
      <xdr:rowOff>63881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80408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150482</xdr:rowOff>
    </xdr:from>
    <xdr:to>
      <xdr:col>36</xdr:col>
      <xdr:colOff>165100</xdr:colOff>
      <xdr:row>78</xdr:row>
      <xdr:rowOff>80632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97159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123228</xdr:rowOff>
    </xdr:from>
    <xdr:to>
      <xdr:col>55</xdr:col>
      <xdr:colOff>50800</xdr:colOff>
      <xdr:row>79</xdr:row>
      <xdr:rowOff>53378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38155</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148540</xdr:rowOff>
    </xdr:from>
    <xdr:to>
      <xdr:col>50</xdr:col>
      <xdr:colOff>165100</xdr:colOff>
      <xdr:row>79</xdr:row>
      <xdr:rowOff>78690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69817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109359</xdr:rowOff>
    </xdr:from>
    <xdr:to>
      <xdr:col>46</xdr:col>
      <xdr:colOff>38100</xdr:colOff>
      <xdr:row>79</xdr:row>
      <xdr:rowOff>39509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30636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7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162827</xdr:rowOff>
    </xdr:from>
    <xdr:to>
      <xdr:col>41</xdr:col>
      <xdr:colOff>101600</xdr:colOff>
      <xdr:row>79</xdr:row>
      <xdr:rowOff>92977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84104</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2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160553</xdr:rowOff>
    </xdr:from>
    <xdr:to>
      <xdr:col>36</xdr:col>
      <xdr:colOff>165100</xdr:colOff>
      <xdr:row>79</xdr:row>
      <xdr:rowOff>90703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81830</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2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136434</xdr:rowOff>
    </xdr:from>
    <xdr:to>
      <xdr:col>55</xdr:col>
      <xdr:colOff>0</xdr:colOff>
      <xdr:row>96</xdr:row>
      <xdr:rowOff>130801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24184"/>
          <a:ext cx="838200" cy="16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130801</xdr:rowOff>
    </xdr:from>
    <xdr:to>
      <xdr:col>50</xdr:col>
      <xdr:colOff>114300</xdr:colOff>
      <xdr:row>96</xdr:row>
      <xdr:rowOff>135716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90001"/>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139962</xdr:rowOff>
    </xdr:from>
    <xdr:to>
      <xdr:col>45</xdr:col>
      <xdr:colOff>177800</xdr:colOff>
      <xdr:row>96</xdr:row>
      <xdr:rowOff>135716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427712"/>
          <a:ext cx="889000" cy="1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22493</xdr:rowOff>
    </xdr:from>
    <xdr:to>
      <xdr:col>41</xdr:col>
      <xdr:colOff>50800</xdr:colOff>
      <xdr:row>95</xdr:row>
      <xdr:rowOff>139962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452993"/>
          <a:ext cx="889000" cy="97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85634</xdr:rowOff>
    </xdr:from>
    <xdr:to>
      <xdr:col>55</xdr:col>
      <xdr:colOff>50800</xdr:colOff>
      <xdr:row>96</xdr:row>
      <xdr:rowOff>15784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64061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80001</xdr:rowOff>
    </xdr:from>
    <xdr:to>
      <xdr:col>50</xdr:col>
      <xdr:colOff>165100</xdr:colOff>
      <xdr:row>97</xdr:row>
      <xdr:rowOff>10151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3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84916</xdr:rowOff>
    </xdr:from>
    <xdr:to>
      <xdr:col>46</xdr:col>
      <xdr:colOff>38100</xdr:colOff>
      <xdr:row>97</xdr:row>
      <xdr:rowOff>15066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6193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89162</xdr:rowOff>
    </xdr:from>
    <xdr:to>
      <xdr:col>41</xdr:col>
      <xdr:colOff>101600</xdr:colOff>
      <xdr:row>96</xdr:row>
      <xdr:rowOff>19312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35839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143143</xdr:rowOff>
    </xdr:from>
    <xdr:to>
      <xdr:col>36</xdr:col>
      <xdr:colOff>165100</xdr:colOff>
      <xdr:row>90</xdr:row>
      <xdr:rowOff>73293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4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89820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1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132293</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7393"/>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132293</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7393"/>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69291</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84391"/>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115560</xdr:rowOff>
    </xdr:from>
    <xdr:to>
      <xdr:col>71</xdr:col>
      <xdr:colOff>177800</xdr:colOff>
      <xdr:row>38</xdr:row>
      <xdr:rowOff>69291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459210"/>
          <a:ext cx="889000" cy="1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95118</xdr:rowOff>
    </xdr:from>
    <xdr:to>
      <xdr:col>72</xdr:col>
      <xdr:colOff>38100</xdr:colOff>
      <xdr:row>38</xdr:row>
      <xdr:rowOff>25268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3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41795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1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153914</xdr:rowOff>
    </xdr:from>
    <xdr:to>
      <xdr:col>67</xdr:col>
      <xdr:colOff>101600</xdr:colOff>
      <xdr:row>38</xdr:row>
      <xdr:rowOff>84064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75191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81493</xdr:rowOff>
    </xdr:from>
    <xdr:to>
      <xdr:col>81</xdr:col>
      <xdr:colOff>101600</xdr:colOff>
      <xdr:row>39</xdr:row>
      <xdr:rowOff>11643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2770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18491</xdr:rowOff>
    </xdr:from>
    <xdr:to>
      <xdr:col>72</xdr:col>
      <xdr:colOff>38100</xdr:colOff>
      <xdr:row>38</xdr:row>
      <xdr:rowOff>120091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111218</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64760</xdr:rowOff>
    </xdr:from>
    <xdr:to>
      <xdr:col>67</xdr:col>
      <xdr:colOff>101600</xdr:colOff>
      <xdr:row>37</xdr:row>
      <xdr:rowOff>166360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11437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18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52400</xdr:rowOff>
    </xdr:from>
    <xdr:to>
      <xdr:col>85</xdr:col>
      <xdr:colOff>127000</xdr:colOff>
      <xdr:row>73</xdr:row>
      <xdr:rowOff>153098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568250"/>
          <a:ext cx="8382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35154</xdr:rowOff>
    </xdr:from>
    <xdr:to>
      <xdr:col>81</xdr:col>
      <xdr:colOff>50800</xdr:colOff>
      <xdr:row>73</xdr:row>
      <xdr:rowOff>52400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551004"/>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35154</xdr:rowOff>
    </xdr:from>
    <xdr:to>
      <xdr:col>76</xdr:col>
      <xdr:colOff>114300</xdr:colOff>
      <xdr:row>73</xdr:row>
      <xdr:rowOff>50152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551004"/>
          <a:ext cx="889000" cy="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28042</xdr:rowOff>
    </xdr:from>
    <xdr:to>
      <xdr:col>71</xdr:col>
      <xdr:colOff>177800</xdr:colOff>
      <xdr:row>73</xdr:row>
      <xdr:rowOff>50152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372442"/>
          <a:ext cx="889000" cy="19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63933</xdr:rowOff>
    </xdr:from>
    <xdr:to>
      <xdr:col>72</xdr:col>
      <xdr:colOff>38100</xdr:colOff>
      <xdr:row>76</xdr:row>
      <xdr:rowOff>165533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156660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59956</xdr:rowOff>
    </xdr:from>
    <xdr:to>
      <xdr:col>67</xdr:col>
      <xdr:colOff>101600</xdr:colOff>
      <xdr:row>76</xdr:row>
      <xdr:rowOff>161556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152683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102298</xdr:rowOff>
    </xdr:from>
    <xdr:to>
      <xdr:col>85</xdr:col>
      <xdr:colOff>177800</xdr:colOff>
      <xdr:row>74</xdr:row>
      <xdr:rowOff>32448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6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125175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4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1600</xdr:rowOff>
    </xdr:from>
    <xdr:to>
      <xdr:col>81</xdr:col>
      <xdr:colOff>101600</xdr:colOff>
      <xdr:row>73</xdr:row>
      <xdr:rowOff>103200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5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119727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2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155804</xdr:rowOff>
    </xdr:from>
    <xdr:to>
      <xdr:col>76</xdr:col>
      <xdr:colOff>165100</xdr:colOff>
      <xdr:row>73</xdr:row>
      <xdr:rowOff>85954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5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102481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2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170802</xdr:rowOff>
    </xdr:from>
    <xdr:to>
      <xdr:col>72</xdr:col>
      <xdr:colOff>38100</xdr:colOff>
      <xdr:row>73</xdr:row>
      <xdr:rowOff>100952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5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117479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2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148692</xdr:rowOff>
    </xdr:from>
    <xdr:to>
      <xdr:col>67</xdr:col>
      <xdr:colOff>101600</xdr:colOff>
      <xdr:row>72</xdr:row>
      <xdr:rowOff>78842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3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95369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0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113542</xdr:rowOff>
    </xdr:from>
    <xdr:to>
      <xdr:col>85</xdr:col>
      <xdr:colOff>127000</xdr:colOff>
      <xdr:row>96</xdr:row>
      <xdr:rowOff>159801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572742"/>
          <a:ext cx="838200" cy="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113542</xdr:rowOff>
    </xdr:from>
    <xdr:to>
      <xdr:col>81</xdr:col>
      <xdr:colOff>50800</xdr:colOff>
      <xdr:row>99</xdr:row>
      <xdr:rowOff>1299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572742"/>
          <a:ext cx="889000" cy="4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166153</xdr:rowOff>
    </xdr:from>
    <xdr:to>
      <xdr:col>76</xdr:col>
      <xdr:colOff>114300</xdr:colOff>
      <xdr:row>99</xdr:row>
      <xdr:rowOff>1299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96803"/>
          <a:ext cx="889000" cy="17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166153</xdr:rowOff>
    </xdr:from>
    <xdr:to>
      <xdr:col>71</xdr:col>
      <xdr:colOff>177800</xdr:colOff>
      <xdr:row>99</xdr:row>
      <xdr:rowOff>17986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96803"/>
          <a:ext cx="8890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155129</xdr:rowOff>
    </xdr:from>
    <xdr:to>
      <xdr:col>72</xdr:col>
      <xdr:colOff>38100</xdr:colOff>
      <xdr:row>98</xdr:row>
      <xdr:rowOff>85279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97326</xdr:rowOff>
    </xdr:from>
    <xdr:to>
      <xdr:col>67</xdr:col>
      <xdr:colOff>101600</xdr:colOff>
      <xdr:row>98</xdr:row>
      <xdr:rowOff>27476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44003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109001</xdr:rowOff>
    </xdr:from>
    <xdr:to>
      <xdr:col>85</xdr:col>
      <xdr:colOff>177800</xdr:colOff>
      <xdr:row>97</xdr:row>
      <xdr:rowOff>39151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87428</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62742</xdr:rowOff>
    </xdr:from>
    <xdr:to>
      <xdr:col>81</xdr:col>
      <xdr:colOff>101600</xdr:colOff>
      <xdr:row>96</xdr:row>
      <xdr:rowOff>164342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155469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6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121949</xdr:rowOff>
    </xdr:from>
    <xdr:to>
      <xdr:col>76</xdr:col>
      <xdr:colOff>165100</xdr:colOff>
      <xdr:row>99</xdr:row>
      <xdr:rowOff>52099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43226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115353</xdr:rowOff>
    </xdr:from>
    <xdr:to>
      <xdr:col>72</xdr:col>
      <xdr:colOff>38100</xdr:colOff>
      <xdr:row>98</xdr:row>
      <xdr:rowOff>45503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62030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138636</xdr:rowOff>
    </xdr:from>
    <xdr:to>
      <xdr:col>67</xdr:col>
      <xdr:colOff>101600</xdr:colOff>
      <xdr:row>99</xdr:row>
      <xdr:rowOff>68786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59913</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3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137368</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524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29281</xdr:rowOff>
    </xdr:from>
    <xdr:to>
      <xdr:col>102</xdr:col>
      <xdr:colOff>165100</xdr:colOff>
      <xdr:row>38</xdr:row>
      <xdr:rowOff>130881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147408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40803</xdr:rowOff>
    </xdr:from>
    <xdr:to>
      <xdr:col>98</xdr:col>
      <xdr:colOff>38100</xdr:colOff>
      <xdr:row>38</xdr:row>
      <xdr:rowOff>142403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158930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86568</xdr:rowOff>
    </xdr:from>
    <xdr:to>
      <xdr:col>116</xdr:col>
      <xdr:colOff>114300</xdr:colOff>
      <xdr:row>39</xdr:row>
      <xdr:rowOff>16718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1495</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80950</xdr:rowOff>
    </xdr:from>
    <xdr:to>
      <xdr:col>116</xdr:col>
      <xdr:colOff>63500</xdr:colOff>
      <xdr:row>57</xdr:row>
      <xdr:rowOff>84470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53600"/>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87535</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0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84470</xdr:rowOff>
    </xdr:from>
    <xdr:to>
      <xdr:col>111</xdr:col>
      <xdr:colOff>177800</xdr:colOff>
      <xdr:row>57</xdr:row>
      <xdr:rowOff>88768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57120"/>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18864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88768</xdr:rowOff>
    </xdr:from>
    <xdr:to>
      <xdr:col>107</xdr:col>
      <xdr:colOff>50800</xdr:colOff>
      <xdr:row>57</xdr:row>
      <xdr:rowOff>92837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6141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51279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92837</xdr:rowOff>
    </xdr:from>
    <xdr:to>
      <xdr:col>102</xdr:col>
      <xdr:colOff>114300</xdr:colOff>
      <xdr:row>57</xdr:row>
      <xdr:rowOff>96632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65487"/>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162555</xdr:rowOff>
    </xdr:from>
    <xdr:to>
      <xdr:col>102</xdr:col>
      <xdr:colOff>165100</xdr:colOff>
      <xdr:row>58</xdr:row>
      <xdr:rowOff>92705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83832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149296</xdr:rowOff>
    </xdr:from>
    <xdr:to>
      <xdr:col>98</xdr:col>
      <xdr:colOff>38100</xdr:colOff>
      <xdr:row>58</xdr:row>
      <xdr:rowOff>79446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70573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30150</xdr:rowOff>
    </xdr:from>
    <xdr:to>
      <xdr:col>116</xdr:col>
      <xdr:colOff>114300</xdr:colOff>
      <xdr:row>57</xdr:row>
      <xdr:rowOff>131750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53027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33670</xdr:rowOff>
    </xdr:from>
    <xdr:to>
      <xdr:col>112</xdr:col>
      <xdr:colOff>38100</xdr:colOff>
      <xdr:row>57</xdr:row>
      <xdr:rowOff>135270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151797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37968</xdr:rowOff>
    </xdr:from>
    <xdr:to>
      <xdr:col>107</xdr:col>
      <xdr:colOff>101600</xdr:colOff>
      <xdr:row>57</xdr:row>
      <xdr:rowOff>139568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156095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58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42037</xdr:rowOff>
    </xdr:from>
    <xdr:to>
      <xdr:col>102</xdr:col>
      <xdr:colOff>165100</xdr:colOff>
      <xdr:row>57</xdr:row>
      <xdr:rowOff>143637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160164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8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45832</xdr:rowOff>
    </xdr:from>
    <xdr:to>
      <xdr:col>98</xdr:col>
      <xdr:colOff>38100</xdr:colOff>
      <xdr:row>57</xdr:row>
      <xdr:rowOff>147432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163959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9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127260</xdr:rowOff>
    </xdr:from>
    <xdr:to>
      <xdr:col>116</xdr:col>
      <xdr:colOff>63500</xdr:colOff>
      <xdr:row>75</xdr:row>
      <xdr:rowOff>83655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814560"/>
          <a:ext cx="838200" cy="1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127260</xdr:rowOff>
    </xdr:from>
    <xdr:to>
      <xdr:col>111</xdr:col>
      <xdr:colOff>177800</xdr:colOff>
      <xdr:row>77</xdr:row>
      <xdr:rowOff>128803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14560"/>
          <a:ext cx="889000" cy="5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128803</xdr:rowOff>
    </xdr:from>
    <xdr:to>
      <xdr:col>107</xdr:col>
      <xdr:colOff>50800</xdr:colOff>
      <xdr:row>77</xdr:row>
      <xdr:rowOff>168160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330453"/>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168160</xdr:rowOff>
    </xdr:from>
    <xdr:to>
      <xdr:col>102</xdr:col>
      <xdr:colOff>114300</xdr:colOff>
      <xdr:row>78</xdr:row>
      <xdr:rowOff>14675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69810"/>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32855</xdr:rowOff>
    </xdr:from>
    <xdr:to>
      <xdr:col>116</xdr:col>
      <xdr:colOff>114300</xdr:colOff>
      <xdr:row>75</xdr:row>
      <xdr:rowOff>134455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11282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7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76460</xdr:rowOff>
    </xdr:from>
    <xdr:to>
      <xdr:col>112</xdr:col>
      <xdr:colOff>38100</xdr:colOff>
      <xdr:row>75</xdr:row>
      <xdr:rowOff>6610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23137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78003</xdr:rowOff>
    </xdr:from>
    <xdr:to>
      <xdr:col>107</xdr:col>
      <xdr:colOff>101600</xdr:colOff>
      <xdr:row>78</xdr:row>
      <xdr:rowOff>8153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170730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117360</xdr:rowOff>
    </xdr:from>
    <xdr:to>
      <xdr:col>102</xdr:col>
      <xdr:colOff>165100</xdr:colOff>
      <xdr:row>78</xdr:row>
      <xdr:rowOff>47510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38637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135325</xdr:rowOff>
    </xdr:from>
    <xdr:to>
      <xdr:col>98</xdr:col>
      <xdr:colOff>38100</xdr:colOff>
      <xdr:row>78</xdr:row>
      <xdr:rowOff>65475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56602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2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全体的に、経常経費のコスト削減をしても、人口減少が早いため１人当たりのコストが悪化しているもしくは改善が鈍い傾向がある。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・人件費では類似団体より低くなっており、昨年度と比較して、差が広がっている。適正な人員を配置しながらも、行政サービスに穴が空かないよう継続性を含み考慮していく。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・物件費については、新型コロナウイルス感染症の影響が限定的になったことにより大幅に減少している。　・扶助費は、国からの補助事業などを活用し、生活支援等の給付事業により髙い数値となっている。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・普通建設費（更新整備）では、現状類似団体比較よりも低く推移しているものの今後大型投資を控えており増額が見込まれる。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建設投資事業の抑制により減少している。今後は減少する見込みである。なお、依然として類似団体比較と比較して高い数値であることから、償還期間の見直し等により金額の抑制と平準化に努める。</a:t>
          </a:r>
          <a:endParaRPr lang="ja-JP" altLang="ja-JP" sz="1400">
            <a:effectLst/>
          </a:endParaRPr>
        </a:p>
        <a:p>
          <a:r>
            <a:rPr kumimoji="1" lang="ja-JP" altLang="ja-JP" sz="1100" b="0" i="0" baseline="0">
              <a:solidFill>
                <a:schemeClr val="dk1"/>
              </a:solidFill>
              <a:effectLst/>
              <a:latin typeface="+mn-lt"/>
              <a:ea typeface="+mn-ea"/>
              <a:cs typeface="+mn-cs"/>
            </a:rPr>
            <a:t>・繰出金については、後期高齢者医療特別会計や介護保険特別会計といった証紙高齢化の影響を受けやすい会計には注意が必要となる。各会計での運営を原則としつつも、一般会計での歳出削減改革を確実に実行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635</xdr:rowOff>
    </xdr:from>
    <xdr:to>
      <xdr:col>24</xdr:col>
      <xdr:colOff>63500</xdr:colOff>
      <xdr:row>37</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42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xdr:rowOff>
    </xdr:from>
    <xdr:to>
      <xdr:col>19</xdr:col>
      <xdr:colOff>177800</xdr:colOff>
      <xdr:row>37</xdr:row>
      <xdr:rowOff>93218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3810"/>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93218</xdr:rowOff>
    </xdr:from>
    <xdr:to>
      <xdr:col>15</xdr:col>
      <xdr:colOff>50800</xdr:colOff>
      <xdr:row>37</xdr:row>
      <xdr:rowOff>94361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368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94361</xdr:rowOff>
    </xdr:from>
    <xdr:to>
      <xdr:col>10</xdr:col>
      <xdr:colOff>114300</xdr:colOff>
      <xdr:row>37</xdr:row>
      <xdr:rowOff>109601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3801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134620</xdr:rowOff>
    </xdr:from>
    <xdr:to>
      <xdr:col>10</xdr:col>
      <xdr:colOff>165100</xdr:colOff>
      <xdr:row>39</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55897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100330</xdr:rowOff>
    </xdr:from>
    <xdr:to>
      <xdr:col>6</xdr:col>
      <xdr:colOff>38100</xdr:colOff>
      <xdr:row>39</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121285</xdr:rowOff>
    </xdr:from>
    <xdr:to>
      <xdr:col>24</xdr:col>
      <xdr:colOff>114300</xdr:colOff>
      <xdr:row>37</xdr:row>
      <xdr:rowOff>51435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99712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130810</xdr:rowOff>
    </xdr:from>
    <xdr:to>
      <xdr:col>20</xdr:col>
      <xdr:colOff>38100</xdr:colOff>
      <xdr:row>37</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52087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42418</xdr:rowOff>
    </xdr:from>
    <xdr:to>
      <xdr:col>15</xdr:col>
      <xdr:colOff>101600</xdr:colOff>
      <xdr:row>37</xdr:row>
      <xdr:rowOff>144018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135145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43561</xdr:rowOff>
    </xdr:from>
    <xdr:to>
      <xdr:col>10</xdr:col>
      <xdr:colOff>165100</xdr:colOff>
      <xdr:row>37</xdr:row>
      <xdr:rowOff>145161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161688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58801</xdr:rowOff>
    </xdr:from>
    <xdr:to>
      <xdr:col>6</xdr:col>
      <xdr:colOff>38100</xdr:colOff>
      <xdr:row>37</xdr:row>
      <xdr:rowOff>160401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2256</xdr:rowOff>
    </xdr:from>
    <xdr:to>
      <xdr:col>24</xdr:col>
      <xdr:colOff>63500</xdr:colOff>
      <xdr:row>55</xdr:row>
      <xdr:rowOff>49275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32006"/>
          <a:ext cx="8382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23217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5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107248</xdr:rowOff>
    </xdr:from>
    <xdr:to>
      <xdr:col>19</xdr:col>
      <xdr:colOff>177800</xdr:colOff>
      <xdr:row>55</xdr:row>
      <xdr:rowOff>2256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51198"/>
          <a:ext cx="889000" cy="58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107248</xdr:rowOff>
    </xdr:from>
    <xdr:to>
      <xdr:col>15</xdr:col>
      <xdr:colOff>50800</xdr:colOff>
      <xdr:row>57</xdr:row>
      <xdr:rowOff>118806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51198"/>
          <a:ext cx="889000" cy="10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13367</xdr:rowOff>
    </xdr:from>
    <xdr:to>
      <xdr:col>10</xdr:col>
      <xdr:colOff>114300</xdr:colOff>
      <xdr:row>57</xdr:row>
      <xdr:rowOff>118806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271667"/>
          <a:ext cx="889000" cy="6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120693</xdr:rowOff>
    </xdr:from>
    <xdr:to>
      <xdr:col>10</xdr:col>
      <xdr:colOff>165100</xdr:colOff>
      <xdr:row>58</xdr:row>
      <xdr:rowOff>50843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41970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70036</xdr:rowOff>
    </xdr:from>
    <xdr:to>
      <xdr:col>6</xdr:col>
      <xdr:colOff>38100</xdr:colOff>
      <xdr:row>58</xdr:row>
      <xdr:rowOff>186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162763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169925</xdr:rowOff>
    </xdr:from>
    <xdr:to>
      <xdr:col>24</xdr:col>
      <xdr:colOff>114300</xdr:colOff>
      <xdr:row>55</xdr:row>
      <xdr:rowOff>100075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21352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122906</xdr:rowOff>
    </xdr:from>
    <xdr:to>
      <xdr:col>20</xdr:col>
      <xdr:colOff>38100</xdr:colOff>
      <xdr:row>55</xdr:row>
      <xdr:rowOff>53056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69583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15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56448</xdr:rowOff>
    </xdr:from>
    <xdr:to>
      <xdr:col>15</xdr:col>
      <xdr:colOff>101600</xdr:colOff>
      <xdr:row>51</xdr:row>
      <xdr:rowOff>158048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149175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68006</xdr:rowOff>
    </xdr:from>
    <xdr:to>
      <xdr:col>10</xdr:col>
      <xdr:colOff>165100</xdr:colOff>
      <xdr:row>57</xdr:row>
      <xdr:rowOff>169606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134017</xdr:rowOff>
    </xdr:from>
    <xdr:to>
      <xdr:col>6</xdr:col>
      <xdr:colOff>38100</xdr:colOff>
      <xdr:row>54</xdr:row>
      <xdr:rowOff>64167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80694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899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61163</xdr:rowOff>
    </xdr:from>
    <xdr:to>
      <xdr:col>24</xdr:col>
      <xdr:colOff>62865</xdr:colOff>
      <xdr:row>78</xdr:row>
      <xdr:rowOff>17056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4113"/>
          <a:ext cx="1270" cy="11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20883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17056</xdr:rowOff>
    </xdr:from>
    <xdr:to>
      <xdr:col>24</xdr:col>
      <xdr:colOff>152400</xdr:colOff>
      <xdr:row>78</xdr:row>
      <xdr:rowOff>17056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7840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61163</xdr:rowOff>
    </xdr:from>
    <xdr:to>
      <xdr:col>24</xdr:col>
      <xdr:colOff>152400</xdr:colOff>
      <xdr:row>71</xdr:row>
      <xdr:rowOff>61163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96456</xdr:rowOff>
    </xdr:from>
    <xdr:to>
      <xdr:col>24</xdr:col>
      <xdr:colOff>63500</xdr:colOff>
      <xdr:row>74</xdr:row>
      <xdr:rowOff>161607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78375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25709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8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47282</xdr:rowOff>
    </xdr:from>
    <xdr:to>
      <xdr:col>24</xdr:col>
      <xdr:colOff>114300</xdr:colOff>
      <xdr:row>75</xdr:row>
      <xdr:rowOff>148882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96456</xdr:rowOff>
    </xdr:from>
    <xdr:to>
      <xdr:col>19</xdr:col>
      <xdr:colOff>177800</xdr:colOff>
      <xdr:row>76</xdr:row>
      <xdr:rowOff>32969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783756"/>
          <a:ext cx="889000" cy="27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118643</xdr:rowOff>
    </xdr:from>
    <xdr:to>
      <xdr:col>20</xdr:col>
      <xdr:colOff>38100</xdr:colOff>
      <xdr:row>75</xdr:row>
      <xdr:rowOff>48793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39920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32969</xdr:rowOff>
    </xdr:from>
    <xdr:to>
      <xdr:col>15</xdr:col>
      <xdr:colOff>50800</xdr:colOff>
      <xdr:row>77</xdr:row>
      <xdr:rowOff>6922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63169"/>
          <a:ext cx="889000" cy="1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164415</xdr:rowOff>
    </xdr:from>
    <xdr:to>
      <xdr:col>15</xdr:col>
      <xdr:colOff>101600</xdr:colOff>
      <xdr:row>77</xdr:row>
      <xdr:rowOff>94565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85692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6922</xdr:rowOff>
    </xdr:from>
    <xdr:to>
      <xdr:col>10</xdr:col>
      <xdr:colOff>114300</xdr:colOff>
      <xdr:row>77</xdr:row>
      <xdr:rowOff>100888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08572"/>
          <a:ext cx="889000" cy="9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110807</xdr:rowOff>
    </xdr:from>
    <xdr:to>
      <xdr:col>24</xdr:col>
      <xdr:colOff>114300</xdr:colOff>
      <xdr:row>75</xdr:row>
      <xdr:rowOff>40957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133684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45656</xdr:rowOff>
    </xdr:from>
    <xdr:to>
      <xdr:col>20</xdr:col>
      <xdr:colOff>38100</xdr:colOff>
      <xdr:row>74</xdr:row>
      <xdr:rowOff>147256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163783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0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153619</xdr:rowOff>
    </xdr:from>
    <xdr:to>
      <xdr:col>15</xdr:col>
      <xdr:colOff>101600</xdr:colOff>
      <xdr:row>76</xdr:row>
      <xdr:rowOff>83769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100296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127572</xdr:rowOff>
    </xdr:from>
    <xdr:to>
      <xdr:col>10</xdr:col>
      <xdr:colOff>165100</xdr:colOff>
      <xdr:row>77</xdr:row>
      <xdr:rowOff>57722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74248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3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50088</xdr:rowOff>
    </xdr:from>
    <xdr:to>
      <xdr:col>6</xdr:col>
      <xdr:colOff>38100</xdr:colOff>
      <xdr:row>77</xdr:row>
      <xdr:rowOff>151688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168215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2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104358</xdr:rowOff>
    </xdr:from>
    <xdr:to>
      <xdr:col>24</xdr:col>
      <xdr:colOff>63500</xdr:colOff>
      <xdr:row>94</xdr:row>
      <xdr:rowOff>128567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20658"/>
          <a:ext cx="8382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128567</xdr:rowOff>
    </xdr:from>
    <xdr:to>
      <xdr:col>19</xdr:col>
      <xdr:colOff>177800</xdr:colOff>
      <xdr:row>95</xdr:row>
      <xdr:rowOff>53701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44867"/>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53701</xdr:rowOff>
    </xdr:from>
    <xdr:to>
      <xdr:col>15</xdr:col>
      <xdr:colOff>50800</xdr:colOff>
      <xdr:row>95</xdr:row>
      <xdr:rowOff>91123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41451"/>
          <a:ext cx="889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91123</xdr:rowOff>
    </xdr:from>
    <xdr:to>
      <xdr:col>10</xdr:col>
      <xdr:colOff>114300</xdr:colOff>
      <xdr:row>95</xdr:row>
      <xdr:rowOff>137368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78873"/>
          <a:ext cx="889000" cy="4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39728</xdr:rowOff>
    </xdr:from>
    <xdr:to>
      <xdr:col>10</xdr:col>
      <xdr:colOff>165100</xdr:colOff>
      <xdr:row>96</xdr:row>
      <xdr:rowOff>141328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132455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81310</xdr:rowOff>
    </xdr:from>
    <xdr:to>
      <xdr:col>6</xdr:col>
      <xdr:colOff>38100</xdr:colOff>
      <xdr:row>97</xdr:row>
      <xdr:rowOff>11460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53558</xdr:rowOff>
    </xdr:from>
    <xdr:to>
      <xdr:col>24</xdr:col>
      <xdr:colOff>114300</xdr:colOff>
      <xdr:row>94</xdr:row>
      <xdr:rowOff>155158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6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31985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4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77767</xdr:rowOff>
    </xdr:from>
    <xdr:to>
      <xdr:col>20</xdr:col>
      <xdr:colOff>38100</xdr:colOff>
      <xdr:row>95</xdr:row>
      <xdr:rowOff>7917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170494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8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2901</xdr:rowOff>
    </xdr:from>
    <xdr:to>
      <xdr:col>15</xdr:col>
      <xdr:colOff>101600</xdr:colOff>
      <xdr:row>95</xdr:row>
      <xdr:rowOff>104501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95628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8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40323</xdr:rowOff>
    </xdr:from>
    <xdr:to>
      <xdr:col>10</xdr:col>
      <xdr:colOff>165100</xdr:colOff>
      <xdr:row>95</xdr:row>
      <xdr:rowOff>141923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158450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86568</xdr:rowOff>
    </xdr:from>
    <xdr:to>
      <xdr:col>6</xdr:col>
      <xdr:colOff>38100</xdr:colOff>
      <xdr:row>96</xdr:row>
      <xdr:rowOff>16718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33245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90322</xdr:rowOff>
    </xdr:from>
    <xdr:to>
      <xdr:col>55</xdr:col>
      <xdr:colOff>0</xdr:colOff>
      <xdr:row>31</xdr:row>
      <xdr:rowOff>109068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405272"/>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151909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4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109068</xdr:rowOff>
    </xdr:from>
    <xdr:to>
      <xdr:col>50</xdr:col>
      <xdr:colOff>114300</xdr:colOff>
      <xdr:row>31</xdr:row>
      <xdr:rowOff>132842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42401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169740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132842</xdr:rowOff>
    </xdr:from>
    <xdr:to>
      <xdr:col>45</xdr:col>
      <xdr:colOff>177800</xdr:colOff>
      <xdr:row>31</xdr:row>
      <xdr:rowOff>154787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44779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114876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154787</xdr:rowOff>
    </xdr:from>
    <xdr:to>
      <xdr:col>41</xdr:col>
      <xdr:colOff>50800</xdr:colOff>
      <xdr:row>32</xdr:row>
      <xdr:rowOff>2997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469737"/>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68326</xdr:rowOff>
    </xdr:from>
    <xdr:to>
      <xdr:col>41</xdr:col>
      <xdr:colOff>101600</xdr:colOff>
      <xdr:row>36</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161053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91186</xdr:rowOff>
    </xdr:from>
    <xdr:to>
      <xdr:col>36</xdr:col>
      <xdr:colOff>165100</xdr:colOff>
      <xdr:row>37</xdr:row>
      <xdr:rowOff>21336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12463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39522</xdr:rowOff>
    </xdr:from>
    <xdr:to>
      <xdr:col>55</xdr:col>
      <xdr:colOff>50800</xdr:colOff>
      <xdr:row>31</xdr:row>
      <xdr:rowOff>141122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3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62399</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20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58268</xdr:rowOff>
    </xdr:from>
    <xdr:to>
      <xdr:col>50</xdr:col>
      <xdr:colOff>165100</xdr:colOff>
      <xdr:row>31</xdr:row>
      <xdr:rowOff>159868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4945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82042</xdr:rowOff>
    </xdr:from>
    <xdr:to>
      <xdr:col>46</xdr:col>
      <xdr:colOff>38100</xdr:colOff>
      <xdr:row>32</xdr:row>
      <xdr:rowOff>12192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3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28719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1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103987</xdr:rowOff>
    </xdr:from>
    <xdr:to>
      <xdr:col>41</xdr:col>
      <xdr:colOff>101600</xdr:colOff>
      <xdr:row>32</xdr:row>
      <xdr:rowOff>34137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4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50664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1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123647</xdr:rowOff>
    </xdr:from>
    <xdr:to>
      <xdr:col>36</xdr:col>
      <xdr:colOff>165100</xdr:colOff>
      <xdr:row>32</xdr:row>
      <xdr:rowOff>53797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4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70324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21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13259</xdr:rowOff>
    </xdr:from>
    <xdr:to>
      <xdr:col>55</xdr:col>
      <xdr:colOff>0</xdr:colOff>
      <xdr:row>56</xdr:row>
      <xdr:rowOff>28587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14459"/>
          <a:ext cx="8382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115939</xdr:rowOff>
    </xdr:from>
    <xdr:to>
      <xdr:col>50</xdr:col>
      <xdr:colOff>114300</xdr:colOff>
      <xdr:row>56</xdr:row>
      <xdr:rowOff>28587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45689"/>
          <a:ext cx="889000" cy="8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37592</xdr:rowOff>
    </xdr:from>
    <xdr:to>
      <xdr:col>45</xdr:col>
      <xdr:colOff>177800</xdr:colOff>
      <xdr:row>55</xdr:row>
      <xdr:rowOff>115939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467342"/>
          <a:ext cx="889000" cy="7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37592</xdr:rowOff>
    </xdr:from>
    <xdr:to>
      <xdr:col>41</xdr:col>
      <xdr:colOff>50800</xdr:colOff>
      <xdr:row>56</xdr:row>
      <xdr:rowOff>58242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67342"/>
          <a:ext cx="889000" cy="1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84010</xdr:rowOff>
    </xdr:from>
    <xdr:to>
      <xdr:col>41</xdr:col>
      <xdr:colOff>101600</xdr:colOff>
      <xdr:row>58</xdr:row>
      <xdr:rowOff>14160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86957</xdr:rowOff>
    </xdr:from>
    <xdr:to>
      <xdr:col>36</xdr:col>
      <xdr:colOff>165100</xdr:colOff>
      <xdr:row>58</xdr:row>
      <xdr:rowOff>17107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8234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133909</xdr:rowOff>
    </xdr:from>
    <xdr:to>
      <xdr:col>55</xdr:col>
      <xdr:colOff>50800</xdr:colOff>
      <xdr:row>56</xdr:row>
      <xdr:rowOff>64059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156786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149237</xdr:rowOff>
    </xdr:from>
    <xdr:to>
      <xdr:col>50</xdr:col>
      <xdr:colOff>165100</xdr:colOff>
      <xdr:row>56</xdr:row>
      <xdr:rowOff>79387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95914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65139</xdr:rowOff>
    </xdr:from>
    <xdr:to>
      <xdr:col>46</xdr:col>
      <xdr:colOff>38100</xdr:colOff>
      <xdr:row>55</xdr:row>
      <xdr:rowOff>166739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158242</xdr:rowOff>
    </xdr:from>
    <xdr:to>
      <xdr:col>41</xdr:col>
      <xdr:colOff>101600</xdr:colOff>
      <xdr:row>55</xdr:row>
      <xdr:rowOff>88392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104919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7442</xdr:rowOff>
    </xdr:from>
    <xdr:to>
      <xdr:col>36</xdr:col>
      <xdr:colOff>165100</xdr:colOff>
      <xdr:row>56</xdr:row>
      <xdr:rowOff>109042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125569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27294</xdr:rowOff>
    </xdr:from>
    <xdr:to>
      <xdr:col>55</xdr:col>
      <xdr:colOff>0</xdr:colOff>
      <xdr:row>76</xdr:row>
      <xdr:rowOff>55607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057494"/>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27294</xdr:rowOff>
    </xdr:from>
    <xdr:to>
      <xdr:col>50</xdr:col>
      <xdr:colOff>114300</xdr:colOff>
      <xdr:row>77</xdr:row>
      <xdr:rowOff>53877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57494"/>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53877</xdr:rowOff>
    </xdr:from>
    <xdr:to>
      <xdr:col>45</xdr:col>
      <xdr:colOff>177800</xdr:colOff>
      <xdr:row>77</xdr:row>
      <xdr:rowOff>93228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55527"/>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93228</xdr:rowOff>
    </xdr:from>
    <xdr:to>
      <xdr:col>41</xdr:col>
      <xdr:colOff>50800</xdr:colOff>
      <xdr:row>77</xdr:row>
      <xdr:rowOff>101197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94878"/>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4807</xdr:rowOff>
    </xdr:from>
    <xdr:to>
      <xdr:col>55</xdr:col>
      <xdr:colOff>50800</xdr:colOff>
      <xdr:row>76</xdr:row>
      <xdr:rowOff>106407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154684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147944</xdr:rowOff>
    </xdr:from>
    <xdr:to>
      <xdr:col>50</xdr:col>
      <xdr:colOff>165100</xdr:colOff>
      <xdr:row>76</xdr:row>
      <xdr:rowOff>78094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69221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3077</xdr:rowOff>
    </xdr:from>
    <xdr:to>
      <xdr:col>46</xdr:col>
      <xdr:colOff>38100</xdr:colOff>
      <xdr:row>77</xdr:row>
      <xdr:rowOff>104677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95804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9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42428</xdr:rowOff>
    </xdr:from>
    <xdr:to>
      <xdr:col>41</xdr:col>
      <xdr:colOff>101600</xdr:colOff>
      <xdr:row>77</xdr:row>
      <xdr:rowOff>144028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160555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50397</xdr:rowOff>
    </xdr:from>
    <xdr:to>
      <xdr:col>36</xdr:col>
      <xdr:colOff>165100</xdr:colOff>
      <xdr:row>77</xdr:row>
      <xdr:rowOff>151997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168524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2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38982</xdr:rowOff>
    </xdr:from>
    <xdr:to>
      <xdr:col>55</xdr:col>
      <xdr:colOff>0</xdr:colOff>
      <xdr:row>94</xdr:row>
      <xdr:rowOff>63576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155282"/>
          <a:ext cx="8382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40485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56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38982</xdr:rowOff>
    </xdr:from>
    <xdr:to>
      <xdr:col>50</xdr:col>
      <xdr:colOff>114300</xdr:colOff>
      <xdr:row>95</xdr:row>
      <xdr:rowOff>101752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155282"/>
          <a:ext cx="889000" cy="2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42239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67729</xdr:rowOff>
    </xdr:from>
    <xdr:to>
      <xdr:col>45</xdr:col>
      <xdr:colOff>177800</xdr:colOff>
      <xdr:row>95</xdr:row>
      <xdr:rowOff>101752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55479"/>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145492</xdr:rowOff>
    </xdr:from>
    <xdr:to>
      <xdr:col>41</xdr:col>
      <xdr:colOff>50800</xdr:colOff>
      <xdr:row>95</xdr:row>
      <xdr:rowOff>67729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261792"/>
          <a:ext cx="889000" cy="9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81338</xdr:rowOff>
    </xdr:from>
    <xdr:to>
      <xdr:col>41</xdr:col>
      <xdr:colOff>101600</xdr:colOff>
      <xdr:row>97</xdr:row>
      <xdr:rowOff>11488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117360</xdr:rowOff>
    </xdr:from>
    <xdr:to>
      <xdr:col>36</xdr:col>
      <xdr:colOff>165100</xdr:colOff>
      <xdr:row>97</xdr:row>
      <xdr:rowOff>47510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12776</xdr:rowOff>
    </xdr:from>
    <xdr:to>
      <xdr:col>55</xdr:col>
      <xdr:colOff>50800</xdr:colOff>
      <xdr:row>94</xdr:row>
      <xdr:rowOff>114376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35653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159632</xdr:rowOff>
    </xdr:from>
    <xdr:to>
      <xdr:col>50</xdr:col>
      <xdr:colOff>165100</xdr:colOff>
      <xdr:row>94</xdr:row>
      <xdr:rowOff>89782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106309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8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50952</xdr:rowOff>
    </xdr:from>
    <xdr:to>
      <xdr:col>46</xdr:col>
      <xdr:colOff>38100</xdr:colOff>
      <xdr:row>95</xdr:row>
      <xdr:rowOff>152552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143679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16929</xdr:rowOff>
    </xdr:from>
    <xdr:to>
      <xdr:col>41</xdr:col>
      <xdr:colOff>101600</xdr:colOff>
      <xdr:row>95</xdr:row>
      <xdr:rowOff>118529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135056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94692</xdr:rowOff>
    </xdr:from>
    <xdr:to>
      <xdr:col>36</xdr:col>
      <xdr:colOff>165100</xdr:colOff>
      <xdr:row>95</xdr:row>
      <xdr:rowOff>24842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41369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9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166822</xdr:rowOff>
    </xdr:from>
    <xdr:to>
      <xdr:col>85</xdr:col>
      <xdr:colOff>127000</xdr:colOff>
      <xdr:row>37</xdr:row>
      <xdr:rowOff>16533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67572"/>
          <a:ext cx="838200" cy="19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166822</xdr:rowOff>
    </xdr:from>
    <xdr:to>
      <xdr:col>81</xdr:col>
      <xdr:colOff>50800</xdr:colOff>
      <xdr:row>36</xdr:row>
      <xdr:rowOff>99205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67572"/>
          <a:ext cx="889000" cy="10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56158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99205</xdr:rowOff>
    </xdr:from>
    <xdr:to>
      <xdr:col>76</xdr:col>
      <xdr:colOff>114300</xdr:colOff>
      <xdr:row>37</xdr:row>
      <xdr:rowOff>7096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71405"/>
          <a:ext cx="889000" cy="7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56032</xdr:rowOff>
    </xdr:from>
    <xdr:to>
      <xdr:col>71</xdr:col>
      <xdr:colOff>177800</xdr:colOff>
      <xdr:row>37</xdr:row>
      <xdr:rowOff>7096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56782"/>
          <a:ext cx="889000" cy="2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79560</xdr:rowOff>
    </xdr:from>
    <xdr:to>
      <xdr:col>72</xdr:col>
      <xdr:colOff>38100</xdr:colOff>
      <xdr:row>38</xdr:row>
      <xdr:rowOff>9709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321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75217</xdr:rowOff>
    </xdr:from>
    <xdr:to>
      <xdr:col>67</xdr:col>
      <xdr:colOff>101600</xdr:colOff>
      <xdr:row>38</xdr:row>
      <xdr:rowOff>5367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1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167943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137183</xdr:rowOff>
    </xdr:from>
    <xdr:to>
      <xdr:col>85</xdr:col>
      <xdr:colOff>177800</xdr:colOff>
      <xdr:row>37</xdr:row>
      <xdr:rowOff>67333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115610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8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116022</xdr:rowOff>
    </xdr:from>
    <xdr:to>
      <xdr:col>81</xdr:col>
      <xdr:colOff>101600</xdr:colOff>
      <xdr:row>36</xdr:row>
      <xdr:rowOff>46172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62699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48405</xdr:rowOff>
    </xdr:from>
    <xdr:to>
      <xdr:col>76</xdr:col>
      <xdr:colOff>165100</xdr:colOff>
      <xdr:row>36</xdr:row>
      <xdr:rowOff>150005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141132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127746</xdr:rowOff>
    </xdr:from>
    <xdr:to>
      <xdr:col>72</xdr:col>
      <xdr:colOff>38100</xdr:colOff>
      <xdr:row>37</xdr:row>
      <xdr:rowOff>57896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74423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7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5232</xdr:rowOff>
    </xdr:from>
    <xdr:to>
      <xdr:col>67</xdr:col>
      <xdr:colOff>101600</xdr:colOff>
      <xdr:row>35</xdr:row>
      <xdr:rowOff>106832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123359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36273</xdr:rowOff>
    </xdr:from>
    <xdr:to>
      <xdr:col>85</xdr:col>
      <xdr:colOff>127000</xdr:colOff>
      <xdr:row>57</xdr:row>
      <xdr:rowOff>97952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08923"/>
          <a:ext cx="838200" cy="6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83836</xdr:rowOff>
    </xdr:from>
    <xdr:to>
      <xdr:col>81</xdr:col>
      <xdr:colOff>50800</xdr:colOff>
      <xdr:row>57</xdr:row>
      <xdr:rowOff>97952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85036"/>
          <a:ext cx="889000" cy="18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78035</xdr:rowOff>
    </xdr:from>
    <xdr:to>
      <xdr:col>76</xdr:col>
      <xdr:colOff>114300</xdr:colOff>
      <xdr:row>56</xdr:row>
      <xdr:rowOff>83836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79235"/>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78035</xdr:rowOff>
    </xdr:from>
    <xdr:to>
      <xdr:col>71</xdr:col>
      <xdr:colOff>177800</xdr:colOff>
      <xdr:row>57</xdr:row>
      <xdr:rowOff>3569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79235"/>
          <a:ext cx="889000" cy="9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131034</xdr:rowOff>
    </xdr:from>
    <xdr:to>
      <xdr:col>72</xdr:col>
      <xdr:colOff>38100</xdr:colOff>
      <xdr:row>57</xdr:row>
      <xdr:rowOff>61184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52311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168181</xdr:rowOff>
    </xdr:from>
    <xdr:to>
      <xdr:col>67</xdr:col>
      <xdr:colOff>101600</xdr:colOff>
      <xdr:row>57</xdr:row>
      <xdr:rowOff>98331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89458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156923</xdr:rowOff>
    </xdr:from>
    <xdr:to>
      <xdr:col>85</xdr:col>
      <xdr:colOff>177800</xdr:colOff>
      <xdr:row>57</xdr:row>
      <xdr:rowOff>87073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135350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47152</xdr:rowOff>
    </xdr:from>
    <xdr:to>
      <xdr:col>81</xdr:col>
      <xdr:colOff>101600</xdr:colOff>
      <xdr:row>57</xdr:row>
      <xdr:rowOff>148752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139879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33036</xdr:rowOff>
    </xdr:from>
    <xdr:to>
      <xdr:col>76</xdr:col>
      <xdr:colOff>165100</xdr:colOff>
      <xdr:row>56</xdr:row>
      <xdr:rowOff>134636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125763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2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27235</xdr:rowOff>
    </xdr:from>
    <xdr:to>
      <xdr:col>72</xdr:col>
      <xdr:colOff>38100</xdr:colOff>
      <xdr:row>56</xdr:row>
      <xdr:rowOff>128835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145362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124219</xdr:rowOff>
    </xdr:from>
    <xdr:to>
      <xdr:col>67</xdr:col>
      <xdr:colOff>101600</xdr:colOff>
      <xdr:row>57</xdr:row>
      <xdr:rowOff>54369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70896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132293</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5393"/>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132293</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5393"/>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69292</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42392"/>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115560</xdr:rowOff>
    </xdr:from>
    <xdr:to>
      <xdr:col>71</xdr:col>
      <xdr:colOff>177800</xdr:colOff>
      <xdr:row>78</xdr:row>
      <xdr:rowOff>69292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17210"/>
          <a:ext cx="889000" cy="12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95118</xdr:rowOff>
    </xdr:from>
    <xdr:to>
      <xdr:col>72</xdr:col>
      <xdr:colOff>38100</xdr:colOff>
      <xdr:row>78</xdr:row>
      <xdr:rowOff>25268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9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41795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7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153913</xdr:rowOff>
    </xdr:from>
    <xdr:to>
      <xdr:col>67</xdr:col>
      <xdr:colOff>101600</xdr:colOff>
      <xdr:row>78</xdr:row>
      <xdr:rowOff>84063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75190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81493</xdr:rowOff>
    </xdr:from>
    <xdr:to>
      <xdr:col>81</xdr:col>
      <xdr:colOff>101600</xdr:colOff>
      <xdr:row>79</xdr:row>
      <xdr:rowOff>11643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2770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18492</xdr:rowOff>
    </xdr:from>
    <xdr:to>
      <xdr:col>72</xdr:col>
      <xdr:colOff>38100</xdr:colOff>
      <xdr:row>78</xdr:row>
      <xdr:rowOff>120092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111219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64760</xdr:rowOff>
    </xdr:from>
    <xdr:to>
      <xdr:col>67</xdr:col>
      <xdr:colOff>101600</xdr:colOff>
      <xdr:row>77</xdr:row>
      <xdr:rowOff>166360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11437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0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52400</xdr:rowOff>
    </xdr:from>
    <xdr:to>
      <xdr:col>85</xdr:col>
      <xdr:colOff>127000</xdr:colOff>
      <xdr:row>93</xdr:row>
      <xdr:rowOff>153099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997250"/>
          <a:ext cx="8382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35153</xdr:rowOff>
    </xdr:from>
    <xdr:to>
      <xdr:col>81</xdr:col>
      <xdr:colOff>50800</xdr:colOff>
      <xdr:row>93</xdr:row>
      <xdr:rowOff>52400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5980003"/>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35153</xdr:rowOff>
    </xdr:from>
    <xdr:to>
      <xdr:col>76</xdr:col>
      <xdr:colOff>114300</xdr:colOff>
      <xdr:row>93</xdr:row>
      <xdr:rowOff>49924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80003"/>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27609</xdr:rowOff>
    </xdr:from>
    <xdr:to>
      <xdr:col>71</xdr:col>
      <xdr:colOff>177800</xdr:colOff>
      <xdr:row>93</xdr:row>
      <xdr:rowOff>49924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801009"/>
          <a:ext cx="889000" cy="1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63919</xdr:rowOff>
    </xdr:from>
    <xdr:to>
      <xdr:col>72</xdr:col>
      <xdr:colOff>38100</xdr:colOff>
      <xdr:row>96</xdr:row>
      <xdr:rowOff>165519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156646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59956</xdr:rowOff>
    </xdr:from>
    <xdr:to>
      <xdr:col>67</xdr:col>
      <xdr:colOff>101600</xdr:colOff>
      <xdr:row>96</xdr:row>
      <xdr:rowOff>161556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152683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102299</xdr:rowOff>
    </xdr:from>
    <xdr:to>
      <xdr:col>85</xdr:col>
      <xdr:colOff>177800</xdr:colOff>
      <xdr:row>94</xdr:row>
      <xdr:rowOff>32449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125176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1600</xdr:rowOff>
    </xdr:from>
    <xdr:to>
      <xdr:col>81</xdr:col>
      <xdr:colOff>101600</xdr:colOff>
      <xdr:row>93</xdr:row>
      <xdr:rowOff>103200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9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119727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7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155803</xdr:rowOff>
    </xdr:from>
    <xdr:to>
      <xdr:col>76</xdr:col>
      <xdr:colOff>165100</xdr:colOff>
      <xdr:row>93</xdr:row>
      <xdr:rowOff>85953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102480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7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170574</xdr:rowOff>
    </xdr:from>
    <xdr:to>
      <xdr:col>72</xdr:col>
      <xdr:colOff>38100</xdr:colOff>
      <xdr:row>93</xdr:row>
      <xdr:rowOff>100724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117251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148259</xdr:rowOff>
    </xdr:from>
    <xdr:to>
      <xdr:col>67</xdr:col>
      <xdr:colOff>101600</xdr:colOff>
      <xdr:row>92</xdr:row>
      <xdr:rowOff>78409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7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94936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5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171196</xdr:rowOff>
    </xdr:from>
    <xdr:to>
      <xdr:col>102</xdr:col>
      <xdr:colOff>165100</xdr:colOff>
      <xdr:row>38</xdr:row>
      <xdr:rowOff>101346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117873</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令和４年度についても、新型コロナウイルス感染症の影響も限定的となってきており、類似団体との比較もできやすくなっている。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・総務費が前年度比較で減少となっているのは、新型コロナウイルス感染症対策経費の減少によるものである。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・民生費が昨年度と比較し減少しているのは、新型コロナウイルス感染症対策に係る補助事業を活用した扶助費の減額によるものが原因と考えられる。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の類似団体比較では差が縮小しているが、依然として高い水準にある。中山間地域である本町は、農林業が主要産業であり、各種農林業への補助制度を充実し荒廃農地の防止や水源涵養、災害の防止を図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・土木費は、類似団体と比較すると数値が高いが、大型投資がある中で、経常的な工事を控えたことにより減少している。　　・消防費は昨年度比較で大幅に減少となった。消防出張所の建設に係る負担金を計上していたものがなくなったためである。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今後減少する見込みとはなっているが、依然、類似団体を大きく上回っている。税政基盤が弱い本町においては、事業実施に伴う地方債の発行は不可欠であるが、過疎対策事業債など有利な起債による過剰な投資を行わないよう事業実施の精査をし、新規発行債の抑制を行い、公債費の縮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昨年度と比較して、標準財政規模が</a:t>
          </a:r>
          <a:r>
            <a:rPr kumimoji="1" lang="en-US" altLang="ja-JP" sz="1100" b="0" i="0" baseline="0">
              <a:solidFill>
                <a:schemeClr val="dk1"/>
              </a:solidFill>
              <a:effectLst/>
              <a:latin typeface="+mn-lt"/>
              <a:ea typeface="+mn-ea"/>
              <a:cs typeface="+mn-cs"/>
            </a:rPr>
            <a:t>381</a:t>
          </a:r>
          <a:r>
            <a:rPr kumimoji="1" lang="ja-JP" altLang="ja-JP" sz="1100" b="0" i="0" baseline="0">
              <a:solidFill>
                <a:schemeClr val="dk1"/>
              </a:solidFill>
              <a:effectLst/>
              <a:latin typeface="+mn-lt"/>
              <a:ea typeface="+mn-ea"/>
              <a:cs typeface="+mn-cs"/>
            </a:rPr>
            <a:t>百万円減少しているため、財政調整基金の標準財政規模に対する割合は大きくなっている。実質収支額は黒字となっているが、実質単年度収支額では赤字である。しかし、これについても、基金への積立を例年より多く行っており、財政的なマイナス要素は少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今後についても、財政調整基金の取崩がないよう、包括予算制度を導入する中で、予算を編成する段階で、リスクマネジメントを図り、経営改善を推進するように努める。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全会計において黒字となっているのは、各会計において一般会計から必要な水準の繰出が可能であったことが影響している。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型コロナウイルス感染症の影響で税収等の歳入が不安定になることや、高齢社会における社会保障関係費が大幅に伸びることが予想されるが、財政調整基金の取崩しをしないよう包括予算制度を活用し経営改善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また、各会計での運営を基本としつつも、一般会計における歳出改革を進めるため、新多可町行財政改革実施計画（令和２年度～６年度）を確実に実行していく。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標準財政規模比では水道事業が</a:t>
          </a:r>
          <a:r>
            <a:rPr kumimoji="1" lang="en-US" altLang="ja-JP" sz="1100" b="0" i="0" baseline="0">
              <a:solidFill>
                <a:schemeClr val="dk1"/>
              </a:solidFill>
              <a:effectLst/>
              <a:latin typeface="+mn-lt"/>
              <a:ea typeface="+mn-ea"/>
              <a:cs typeface="+mn-cs"/>
            </a:rPr>
            <a:t>19.08</a:t>
          </a:r>
          <a:r>
            <a:rPr kumimoji="1" lang="ja-JP" altLang="ja-JP" sz="1100" b="0" i="0" baseline="0">
              <a:solidFill>
                <a:schemeClr val="dk1"/>
              </a:solidFill>
              <a:effectLst/>
              <a:latin typeface="+mn-lt"/>
              <a:ea typeface="+mn-ea"/>
              <a:cs typeface="+mn-cs"/>
            </a:rPr>
            <a:t>％となっているが、施設や設備などの老朽化が進んでおり、今後更新に必要な資金を留保しているためである。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下水道事業については、運転資金を留保しつつ、施設更新などの必要な資金に対し、一般会計からの適正な繰出金を検討していく。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元利償還金では、元利償還金が</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百万円減少、公営企業債では、公共下水道を主に合わせて</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百万円が地方債の償還に充てたとみられる繰入金で減少、組合等が起こした地方債では、一部事務組合で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百万円減少した。一方で、算入公債費等では、特定財源の額が</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百万円減少となっている。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今後は、大型投資での新規の起債発行や、組合等が起こす起債の増加には注視が必要であるが、の元利償還金の抑制と平準化を図りつつ同数値の改善に努める。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前年度と比較して、一般会計等に係る地方債残高は</a:t>
          </a:r>
          <a:r>
            <a:rPr kumimoji="1" lang="en-US" altLang="ja-JP" sz="1100" b="0" i="0" baseline="0">
              <a:solidFill>
                <a:schemeClr val="dk1"/>
              </a:solidFill>
              <a:effectLst/>
              <a:latin typeface="+mn-lt"/>
              <a:ea typeface="+mn-ea"/>
              <a:cs typeface="+mn-cs"/>
            </a:rPr>
            <a:t>754</a:t>
          </a:r>
          <a:r>
            <a:rPr kumimoji="1" lang="ja-JP" altLang="ja-JP" sz="1100" b="0" i="0" baseline="0">
              <a:solidFill>
                <a:schemeClr val="dk1"/>
              </a:solidFill>
              <a:effectLst/>
              <a:latin typeface="+mn-lt"/>
              <a:ea typeface="+mn-ea"/>
              <a:cs typeface="+mn-cs"/>
            </a:rPr>
            <a:t>百万円減、公営企業債等繰入見込額が</a:t>
          </a:r>
          <a:r>
            <a:rPr kumimoji="1" lang="en-US" altLang="ja-JP" sz="1100" b="0" i="0" baseline="0">
              <a:solidFill>
                <a:schemeClr val="dk1"/>
              </a:solidFill>
              <a:effectLst/>
              <a:latin typeface="+mn-lt"/>
              <a:ea typeface="+mn-ea"/>
              <a:cs typeface="+mn-cs"/>
            </a:rPr>
            <a:t>122</a:t>
          </a:r>
          <a:r>
            <a:rPr kumimoji="1" lang="ja-JP" altLang="ja-JP" sz="1100" b="0" i="0" baseline="0">
              <a:solidFill>
                <a:schemeClr val="dk1"/>
              </a:solidFill>
              <a:effectLst/>
              <a:latin typeface="+mn-lt"/>
              <a:ea typeface="+mn-ea"/>
              <a:cs typeface="+mn-cs"/>
            </a:rPr>
            <a:t>百万円増、組合等負担見込額が</a:t>
          </a:r>
          <a:r>
            <a:rPr kumimoji="1" lang="en-US" altLang="ja-JP" sz="1100" b="0" i="0" baseline="0">
              <a:solidFill>
                <a:schemeClr val="dk1"/>
              </a:solidFill>
              <a:effectLst/>
              <a:latin typeface="+mn-lt"/>
              <a:ea typeface="+mn-ea"/>
              <a:cs typeface="+mn-cs"/>
            </a:rPr>
            <a:t>138</a:t>
          </a:r>
          <a:r>
            <a:rPr kumimoji="1" lang="ja-JP" altLang="ja-JP" sz="1100" b="0" i="0" baseline="0">
              <a:solidFill>
                <a:schemeClr val="dk1"/>
              </a:solidFill>
              <a:effectLst/>
              <a:latin typeface="+mn-lt"/>
              <a:ea typeface="+mn-ea"/>
              <a:cs typeface="+mn-cs"/>
            </a:rPr>
            <a:t>百万円増、退職手当負担見込は</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百万円増加した一方、充当可能基金は、</a:t>
          </a:r>
          <a:r>
            <a:rPr kumimoji="1" lang="en-US" altLang="ja-JP" sz="1100" b="0" i="0" baseline="0">
              <a:solidFill>
                <a:schemeClr val="dk1"/>
              </a:solidFill>
              <a:effectLst/>
              <a:latin typeface="+mn-lt"/>
              <a:ea typeface="+mn-ea"/>
              <a:cs typeface="+mn-cs"/>
            </a:rPr>
            <a:t>340</a:t>
          </a:r>
          <a:r>
            <a:rPr kumimoji="1" lang="ja-JP" altLang="ja-JP" sz="1100" b="0" i="0" baseline="0">
              <a:solidFill>
                <a:schemeClr val="dk1"/>
              </a:solidFill>
              <a:effectLst/>
              <a:latin typeface="+mn-lt"/>
              <a:ea typeface="+mn-ea"/>
              <a:cs typeface="+mn-cs"/>
            </a:rPr>
            <a:t>百万円増、住宅使用料等の特定財源が約</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百万円減、需要額算入見込額が</a:t>
          </a:r>
          <a:r>
            <a:rPr kumimoji="1" lang="en-US" altLang="ja-JP" sz="1100" b="0" i="0" baseline="0">
              <a:solidFill>
                <a:schemeClr val="dk1"/>
              </a:solidFill>
              <a:effectLst/>
              <a:latin typeface="+mn-lt"/>
              <a:ea typeface="+mn-ea"/>
              <a:cs typeface="+mn-cs"/>
            </a:rPr>
            <a:t>794</a:t>
          </a:r>
          <a:r>
            <a:rPr kumimoji="1" lang="ja-JP" altLang="ja-JP" sz="1100" b="0" i="0" baseline="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実質的な将来負担額は借入金残高が減少し、算入見込額等が増加したが、地方債残高のほうが影響が強く、将来負担はほぼ横ばいである。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需要額算入見込額の減少が予測されることに加え、大型投資による一般会計等に係る地方債残高の増加、組合等負担額見込額の増加が予測されるため、将来負担の上昇を懸念している。財政調整基金を確保し、健全化を推進するためにも歳出削減改革に努めるとともに、新発債の抑制も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兵庫県多可町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財政の調整として、財政調整基金が増額したことと大型投資を控え施設等整備基金を増額したことが要因である。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減債基金に変動はない。</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財政調整基金の取崩が起こらないよう、その他特定目的基金と調整を図りつつ、歳出削減を中心に収支の健全化を図る。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地域活性化基金･･･</a:t>
          </a:r>
          <a:r>
            <a:rPr kumimoji="0" lang="ja-JP" altLang="ja-JP" sz="1400" b="0" i="0" u="none" strike="noStrike" kern="0" cap="none" spc="0" normalizeH="0" baseline="0" noProof="0">
              <a:ln>
                <a:noFill/>
              </a:ln>
              <a:solidFill>
                <a:prstClr val="black"/>
              </a:solidFill>
              <a:effectLst/>
              <a:uLnTx/>
              <a:uFillTx/>
              <a:latin typeface="+mn-lt"/>
              <a:ea typeface="+mn-ea"/>
              <a:cs typeface="+mn-cs"/>
            </a:rPr>
            <a:t>住民が主役のまちづくりの推進及び均衡ある地域振興を図るため</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施設等整備基金･･･</a:t>
          </a:r>
          <a:r>
            <a:rPr kumimoji="0" lang="ja-JP" altLang="ja-JP" sz="1400" b="0" i="0" u="none" strike="noStrike" kern="0" cap="none" spc="0" normalizeH="0" baseline="0" noProof="0">
              <a:ln>
                <a:noFill/>
              </a:ln>
              <a:solidFill>
                <a:prstClr val="black"/>
              </a:solidFill>
              <a:effectLst/>
              <a:uLnTx/>
              <a:uFillTx/>
              <a:latin typeface="+mn-lt"/>
              <a:ea typeface="+mn-ea"/>
              <a:cs typeface="+mn-cs"/>
            </a:rPr>
            <a:t>公共施設等の整備資金に充てるため</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多可町応援基金</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ふるさと納税を一時基金として積立、寄附目的により翌年度事業の財源に充てるため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農業</a:t>
          </a:r>
          <a:r>
            <a:rPr kumimoji="0" lang="ja-JP" altLang="ja-JP" sz="1400" b="0" i="0" u="none" strike="noStrike" kern="0" cap="none" spc="0" normalizeH="0" baseline="0" noProof="0">
              <a:ln>
                <a:noFill/>
              </a:ln>
              <a:solidFill>
                <a:prstClr val="black"/>
              </a:solidFill>
              <a:effectLst/>
              <a:uLnTx/>
              <a:uFillTx/>
              <a:latin typeface="+mn-lt"/>
              <a:ea typeface="+mn-ea"/>
              <a:cs typeface="+mn-cs"/>
            </a:rPr>
            <a:t>振興基金･･･</a:t>
          </a:r>
          <a:r>
            <a:rPr kumimoji="0" lang="ja-JP" altLang="en-US" sz="1400" b="0" i="0" u="none" strike="noStrike" kern="0" cap="none" spc="0" normalizeH="0" baseline="0" noProof="0">
              <a:ln>
                <a:noFill/>
              </a:ln>
              <a:solidFill>
                <a:prstClr val="black"/>
              </a:solidFill>
              <a:effectLst/>
              <a:uLnTx/>
              <a:uFillTx/>
              <a:latin typeface="+mn-lt"/>
              <a:ea typeface="+mn-ea"/>
              <a:cs typeface="+mn-cs"/>
            </a:rPr>
            <a:t>農業</a:t>
          </a:r>
          <a:r>
            <a:rPr kumimoji="0" lang="ja-JP" altLang="ja-JP" sz="1400" b="0" i="0" u="none" strike="noStrike" kern="0" cap="none" spc="0" normalizeH="0" baseline="0" noProof="0">
              <a:ln>
                <a:noFill/>
              </a:ln>
              <a:solidFill>
                <a:prstClr val="black"/>
              </a:solidFill>
              <a:effectLst/>
              <a:uLnTx/>
              <a:uFillTx/>
              <a:latin typeface="+mn-lt"/>
              <a:ea typeface="+mn-ea"/>
              <a:cs typeface="+mn-cs"/>
            </a:rPr>
            <a:t>振興基板の活性化を図るため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余暇村公園管理基金</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余暇村公園</a:t>
          </a:r>
          <a:r>
            <a:rPr kumimoji="0" lang="ja-JP" altLang="ja-JP" sz="1400" b="0" i="0" u="none" strike="noStrike" kern="0" cap="none" spc="0" normalizeH="0" baseline="0" noProof="0">
              <a:ln>
                <a:noFill/>
              </a:ln>
              <a:solidFill>
                <a:prstClr val="black"/>
              </a:solidFill>
              <a:effectLst/>
              <a:uLnTx/>
              <a:uFillTx/>
              <a:latin typeface="+mn-lt"/>
              <a:ea typeface="+mn-ea"/>
              <a:cs typeface="+mn-cs"/>
            </a:rPr>
            <a:t>の</a:t>
          </a:r>
          <a:r>
            <a:rPr kumimoji="0" lang="ja-JP" altLang="en-US" sz="1400" b="0" i="0" u="none" strike="noStrike" kern="0" cap="none" spc="0" normalizeH="0" baseline="0" noProof="0">
              <a:ln>
                <a:noFill/>
              </a:ln>
              <a:solidFill>
                <a:prstClr val="black"/>
              </a:solidFill>
              <a:effectLst/>
              <a:uLnTx/>
              <a:uFillTx/>
              <a:latin typeface="+mn-lt"/>
              <a:ea typeface="+mn-ea"/>
              <a:cs typeface="+mn-cs"/>
            </a:rPr>
            <a:t>運営管理</a:t>
          </a:r>
          <a:r>
            <a:rPr kumimoji="0" lang="ja-JP" altLang="ja-JP" sz="1400" b="0" i="0" u="none" strike="noStrike" kern="0" cap="none" spc="0" normalizeH="0" baseline="0" noProof="0">
              <a:ln>
                <a:noFill/>
              </a:ln>
              <a:solidFill>
                <a:prstClr val="black"/>
              </a:solidFill>
              <a:effectLst/>
              <a:uLnTx/>
              <a:uFillTx/>
              <a:latin typeface="+mn-lt"/>
              <a:ea typeface="+mn-ea"/>
              <a:cs typeface="+mn-cs"/>
            </a:rPr>
            <a:t>及び施設整備事業に要する経費の財源に充てるため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施設等整備</a:t>
          </a:r>
          <a:r>
            <a:rPr kumimoji="1" lang="ja-JP" altLang="ja-JP" sz="1400" b="0" i="0" u="none" strike="noStrike" kern="0" cap="none" spc="0" normalizeH="0" baseline="0" noProof="0">
              <a:ln>
                <a:noFill/>
              </a:ln>
              <a:solidFill>
                <a:prstClr val="black"/>
              </a:solidFill>
              <a:effectLst/>
              <a:uLnTx/>
              <a:uFillTx/>
              <a:latin typeface="+mn-lt"/>
              <a:ea typeface="+mn-ea"/>
              <a:cs typeface="+mn-cs"/>
            </a:rPr>
            <a:t>基金は、</a:t>
          </a:r>
          <a:r>
            <a:rPr kumimoji="1" lang="ja-JP" altLang="en-US" sz="1400" b="0" i="0" u="none" strike="noStrike" kern="0" cap="none" spc="0" normalizeH="0" baseline="0" noProof="0">
              <a:ln>
                <a:noFill/>
              </a:ln>
              <a:solidFill>
                <a:prstClr val="black"/>
              </a:solidFill>
              <a:effectLst/>
              <a:uLnTx/>
              <a:uFillTx/>
              <a:latin typeface="+mn-lt"/>
              <a:ea typeface="+mn-ea"/>
              <a:cs typeface="+mn-cs"/>
            </a:rPr>
            <a:t>今後の大型投資に対する経費及び除却などの資産整理のため増額している</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施設等整備基金については、大型投資に係る一時的な取り崩しが予定されている。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その他の基金は、特に大きな変動はない予定。</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今後は、目的に即した事業、工事に関しては積極的に使用していく。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特に、地域活性化基金など、各事業が目的に即しているか不明なものは、使用可能な事業の割当が必要となる。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財政調整基金の残高と比較、調整をとりながら、継続的で健全な町財政を目指す。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単年度収支における調整として、</a:t>
          </a:r>
          <a:r>
            <a:rPr kumimoji="1" lang="en-US" altLang="ja-JP" sz="1400" b="0" i="0" u="none" strike="noStrike" kern="0" cap="none" spc="0" normalizeH="0" baseline="0" noProof="0">
              <a:ln>
                <a:noFill/>
              </a:ln>
              <a:solidFill>
                <a:prstClr val="black"/>
              </a:solidFill>
              <a:effectLst/>
              <a:uLnTx/>
              <a:uFillTx/>
              <a:latin typeface="+mn-lt"/>
              <a:ea typeface="+mn-ea"/>
              <a:cs typeface="+mn-cs"/>
            </a:rPr>
            <a:t>82</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百万円増額となる。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歳出削減を中心に単年度収支を黒字化し、財政調整基金の取崩なしとなった。今後も健全な経営を目指す。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大型の投資事業が控える中、一時的に取崩が必要となる年が懸念される。</a:t>
          </a:r>
          <a:r>
            <a:rPr kumimoji="1" lang="ja-JP" altLang="en-US" sz="1400" b="0" i="0" u="none" strike="noStrike" kern="0" cap="none" spc="0" normalizeH="0" baseline="0" noProof="0">
              <a:ln>
                <a:noFill/>
              </a:ln>
              <a:solidFill>
                <a:prstClr val="black"/>
              </a:solidFill>
              <a:effectLst/>
              <a:uLnTx/>
              <a:uFillTx/>
              <a:latin typeface="+mn-lt"/>
              <a:ea typeface="+mn-ea"/>
              <a:cs typeface="+mn-cs"/>
            </a:rPr>
            <a:t>（令和５年度から令和７年度）</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今後は、取崩をする予定はない。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起債の新規発行抑制により実質公債費比率の数値の上昇を抑えつつ</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単年度収支へ影響の軽減を図る。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5FD743-E5FF-4560-BB11-39724FFA3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A84C45-C642-44E2-B5E0-C6E85BF65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9F69107-E5CD-49AC-AB01-EECB7531A5C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D36FB0F9-F808-4000-9655-29ECDFAF23D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89BFE9CD-8010-4797-BBB5-D57CDDC42D6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C512112-8598-4347-A5A1-A1AF4AC4E4A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B4299E1-B6D2-4ADF-B5AE-CE1B42D890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B6762E3-A60D-4477-B542-6094B11572A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B2408C3-CF38-457C-ABD5-A4FC46BE5A2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3694361-595E-47EA-82BB-76856E8BB16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4A06F402-473C-4CAD-97A4-34E5F20CCC3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5499639D-5FAF-42C9-8914-842D3C66445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F2131855-EB01-4264-BFA2-F072AE93C98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3C63012A-A6AE-431F-A1FC-A9CDFF6755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4E7D8C5C-685F-4AF5-8A2F-90F1684F5BC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8751F5DB-DFB5-4063-A847-B7797DA59F5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7C244692-8DDE-4FAF-8F39-81129F98523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C9C3A6AD-C6A4-44A6-8039-6F3A73BA4AB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5EB4B0A2-A835-4BE1-A64B-E063B864B6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E1261D8F-449D-4E3C-B9BA-0C1E124292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409F0361-20EE-406F-AFAE-2901C70743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D5CDE989-65CC-4BB4-AD0E-0457E661B97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17D1851-8E77-4D86-916D-9E70645A54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34DF0680-0E57-4BCC-9812-7C24A38696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C2FCD755-0B48-441F-AD65-C9B3F14E94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B85F35A8-8C97-4877-9DE5-49484BFE18F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A21E74C-D6E1-47A3-BD98-401B3C3E63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75CA96CD-717E-4D45-8376-638A163A47A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428BB37-6CDD-42DD-A195-BD5EFB98401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D9A006BF-3626-4E7D-AF34-C85A862EB76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D7F6A95A-1DD4-4392-A604-821434CB48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AAC9273-156E-4815-8D7E-851C12E17E9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B430CAB-59A8-4294-9071-FAC01A4F657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26F805F6-20F6-4AB1-A6E6-FEB4503EB95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3F25C0C2-3D8C-4137-A576-40697B27F1C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76F8D610-01D3-45C6-8FD9-1A44A0258B5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E991A78B-60FD-42A4-967C-16C2E6A0F48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156E8A7-8855-4543-83ED-FEFD1554AAC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770A135B-EF2F-4B54-814E-96666CD326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235EA2-2A8F-4A51-AD38-92008041AA7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51347713-057C-40F7-8212-E1567B56C2B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CCAA6443-C96F-48E1-8154-664FB7070EB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C98DA0A8-3409-4A8E-A85A-7EDC56EA122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22CDD595-EBC8-4692-AE66-932A59499A2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DF756097-5593-4DF4-941F-465EA19391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B16FA7F7-1BE5-4437-AABF-F94077D9CDD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1C6EC6C0-BC46-481B-A7EB-07495BBF7F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B0AD31A-2F6C-49D5-AE10-0F9A009EC58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AEB4CD7B-BC0C-4BF1-B3DD-E6A9A703B69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CCDE170-53E6-499B-A81C-264BD52C410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2CE4B6A7-9C28-49A7-8010-03A7FE60EDF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％を超えており、施設更新の時期が近いと思われる。</a:t>
          </a:r>
          <a:endParaRPr lang="ja-JP" altLang="ja-JP">
            <a:effectLst/>
          </a:endParaRPr>
        </a:p>
        <a:p>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％を超えており、新設更新率を引き上げ、数値の改善につなげる必要がある。また、耐用年数を超えて使用している施設や工作物がある可能性が高いことが窺える。</a:t>
          </a:r>
          <a:endParaRPr lang="ja-JP" altLang="ja-JP">
            <a:effectLst/>
          </a:endParaRPr>
        </a:p>
        <a:p>
          <a:r>
            <a:rPr kumimoji="1" lang="ja-JP" altLang="ja-JP" sz="1100">
              <a:solidFill>
                <a:schemeClr val="dk1"/>
              </a:solidFill>
              <a:effectLst/>
              <a:latin typeface="+mn-lt"/>
              <a:ea typeface="+mn-ea"/>
              <a:cs typeface="+mn-cs"/>
            </a:rPr>
            <a:t>　今後、計画的な施設等の更新に努めつつ、新規施設等の建設の抑制など償却率の減少を図る必要がある。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9B673932-F51E-467E-A540-934129DE8AF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180B4551-3532-4639-84A4-9AEE966D891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208E6765-BAB4-4665-A853-F949C61A5E0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14B81185-D83F-425D-A917-E0285471B35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198D457B-53DB-42BC-A6A4-FD5CD200951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B28C2CF3-818B-4C18-B5EF-D9B25E9BF60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2EB3159B-06D2-4992-979D-EFD2671D564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30E5A475-F310-4EBE-94D5-6A9246A1472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C519C0CE-D487-4056-BC7C-436DDDA5721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88D0DAA3-8FE0-4F75-9826-B2B411F4EB0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580259F6-1D84-4C5D-B726-66DC4A2B692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CA53441A-03FA-4A9E-A0CC-2592865A160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F542BB72-6EE6-4987-ABE4-01AF98FFDBA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E94EBE96-912D-4D91-BE2C-D9D1B87611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AE6C77C9-7331-470E-BCEC-1C75267F0A4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8A877CFD-B3AF-4AA0-BAF2-D795B318882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9" name="直線コネクタ 68">
          <a:extLst>
            <a:ext uri="{FF2B5EF4-FFF2-40B4-BE49-F238E27FC236}">
              <a16:creationId xmlns:a16="http://schemas.microsoft.com/office/drawing/2014/main" id="{1AB7B589-7941-4297-AFBF-5A4A8DEAA80F}"/>
            </a:ext>
          </a:extLst>
        </xdr:cNvPr>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0" name="有形固定資産減価償却率最小値テキスト">
          <a:extLst>
            <a:ext uri="{FF2B5EF4-FFF2-40B4-BE49-F238E27FC236}">
              <a16:creationId xmlns:a16="http://schemas.microsoft.com/office/drawing/2014/main" id="{74A0D5BA-29E6-4486-845A-37E854975774}"/>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1" name="直線コネクタ 70">
          <a:extLst>
            <a:ext uri="{FF2B5EF4-FFF2-40B4-BE49-F238E27FC236}">
              <a16:creationId xmlns:a16="http://schemas.microsoft.com/office/drawing/2014/main" id="{36D7960F-5D71-4D07-8E47-2666DAAE29E1}"/>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72" name="有形固定資産減価償却率最大値テキスト">
          <a:extLst>
            <a:ext uri="{FF2B5EF4-FFF2-40B4-BE49-F238E27FC236}">
              <a16:creationId xmlns:a16="http://schemas.microsoft.com/office/drawing/2014/main" id="{B79E1042-A6FD-4F2A-B63C-B41728DFA524}"/>
            </a:ext>
          </a:extLst>
        </xdr:cNvPr>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73" name="直線コネクタ 72">
          <a:extLst>
            <a:ext uri="{FF2B5EF4-FFF2-40B4-BE49-F238E27FC236}">
              <a16:creationId xmlns:a16="http://schemas.microsoft.com/office/drawing/2014/main" id="{213EBD2B-D656-4403-AF0C-BFD4D6C54A90}"/>
            </a:ext>
          </a:extLst>
        </xdr:cNvPr>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123207</xdr:rowOff>
    </xdr:from>
    <xdr:ext cx="405111" cy="259045"/>
    <xdr:sp macro="" textlink="">
      <xdr:nvSpPr>
        <xdr:cNvPr id="74" name="有形固定資産減価償却率平均値テキスト">
          <a:extLst>
            <a:ext uri="{FF2B5EF4-FFF2-40B4-BE49-F238E27FC236}">
              <a16:creationId xmlns:a16="http://schemas.microsoft.com/office/drawing/2014/main" id="{BE68D0BE-D8F6-410D-8CDD-E5A6B848D7CC}"/>
            </a:ext>
          </a:extLst>
        </xdr:cNvPr>
        <xdr:cNvSpPr txBox="1"/>
      </xdr:nvSpPr>
      <xdr:spPr>
        <a:xfrm>
          <a:off x="4813300" y="6038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5" name="フローチャート: 判断 74">
          <a:extLst>
            <a:ext uri="{FF2B5EF4-FFF2-40B4-BE49-F238E27FC236}">
              <a16:creationId xmlns:a16="http://schemas.microsoft.com/office/drawing/2014/main" id="{AF7C68EF-2BFB-494E-8072-CE521C60F57D}"/>
            </a:ext>
          </a:extLst>
        </xdr:cNvPr>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6" name="フローチャート: 判断 75">
          <a:extLst>
            <a:ext uri="{FF2B5EF4-FFF2-40B4-BE49-F238E27FC236}">
              <a16:creationId xmlns:a16="http://schemas.microsoft.com/office/drawing/2014/main" id="{5C216293-8AC3-455B-B754-F8B58F28EBF9}"/>
            </a:ext>
          </a:extLst>
        </xdr:cNvPr>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7" name="フローチャート: 判断 76">
          <a:extLst>
            <a:ext uri="{FF2B5EF4-FFF2-40B4-BE49-F238E27FC236}">
              <a16:creationId xmlns:a16="http://schemas.microsoft.com/office/drawing/2014/main" id="{C41B4FAD-71F1-42C5-AB2E-87E8A1EE4C81}"/>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8" name="フローチャート: 判断 77">
          <a:extLst>
            <a:ext uri="{FF2B5EF4-FFF2-40B4-BE49-F238E27FC236}">
              <a16:creationId xmlns:a16="http://schemas.microsoft.com/office/drawing/2014/main" id="{793F7618-C8B0-4D03-AFBA-E2B3A304C1DB}"/>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a:extLst>
            <a:ext uri="{FF2B5EF4-FFF2-40B4-BE49-F238E27FC236}">
              <a16:creationId xmlns:a16="http://schemas.microsoft.com/office/drawing/2014/main" id="{BAC2D499-5972-4901-969F-D7C626B0769B}"/>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FD1F89D-F9C8-40D4-A52D-51E6B2082CB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0668EFD-172E-4D2D-AEC1-0DD79702E4A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DA9C907-1EC8-4A35-A1F0-44A57D46677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62B33BC-AF18-426F-B445-0A918FB0993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031DE46-2327-459D-8544-D89B43BDE48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9313</xdr:rowOff>
    </xdr:from>
    <xdr:to>
      <xdr:col>23</xdr:col>
      <xdr:colOff>136525</xdr:colOff>
      <xdr:row>33</xdr:row>
      <xdr:rowOff>110913</xdr:rowOff>
    </xdr:to>
    <xdr:sp macro="" textlink="">
      <xdr:nvSpPr>
        <xdr:cNvPr id="85" name="楕円 84">
          <a:extLst>
            <a:ext uri="{FF2B5EF4-FFF2-40B4-BE49-F238E27FC236}">
              <a16:creationId xmlns:a16="http://schemas.microsoft.com/office/drawing/2014/main" id="{89D83EDD-DE62-475E-B8B0-8C0FD2541ADD}"/>
            </a:ext>
          </a:extLst>
        </xdr:cNvPr>
        <xdr:cNvSpPr/>
      </xdr:nvSpPr>
      <xdr:spPr>
        <a:xfrm>
          <a:off x="47117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159190</xdr:rowOff>
    </xdr:from>
    <xdr:ext cx="405111" cy="259045"/>
    <xdr:sp macro="" textlink="">
      <xdr:nvSpPr>
        <xdr:cNvPr id="86" name="有形固定資産減価償却率該当値テキスト">
          <a:extLst>
            <a:ext uri="{FF2B5EF4-FFF2-40B4-BE49-F238E27FC236}">
              <a16:creationId xmlns:a16="http://schemas.microsoft.com/office/drawing/2014/main" id="{DE6D666C-57F7-405A-BEE9-433A921EE643}"/>
            </a:ext>
          </a:extLst>
        </xdr:cNvPr>
        <xdr:cNvSpPr txBox="1"/>
      </xdr:nvSpPr>
      <xdr:spPr>
        <a:xfrm>
          <a:off x="4813300" y="641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126788</xdr:rowOff>
    </xdr:from>
    <xdr:to>
      <xdr:col>19</xdr:col>
      <xdr:colOff>187325</xdr:colOff>
      <xdr:row>33</xdr:row>
      <xdr:rowOff>56938</xdr:rowOff>
    </xdr:to>
    <xdr:sp macro="" textlink="">
      <xdr:nvSpPr>
        <xdr:cNvPr id="87" name="楕円 86">
          <a:extLst>
            <a:ext uri="{FF2B5EF4-FFF2-40B4-BE49-F238E27FC236}">
              <a16:creationId xmlns:a16="http://schemas.microsoft.com/office/drawing/2014/main" id="{5C246CE2-42CF-4E00-9248-8A2DA154BD6D}"/>
            </a:ext>
          </a:extLst>
        </xdr:cNvPr>
        <xdr:cNvSpPr/>
      </xdr:nvSpPr>
      <xdr:spPr>
        <a:xfrm>
          <a:off x="4000500" y="6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6138</xdr:rowOff>
    </xdr:from>
    <xdr:to>
      <xdr:col>23</xdr:col>
      <xdr:colOff>85725</xdr:colOff>
      <xdr:row>33</xdr:row>
      <xdr:rowOff>60113</xdr:rowOff>
    </xdr:to>
    <xdr:cxnSp macro="">
      <xdr:nvCxnSpPr>
        <xdr:cNvPr id="88" name="直線コネクタ 87">
          <a:extLst>
            <a:ext uri="{FF2B5EF4-FFF2-40B4-BE49-F238E27FC236}">
              <a16:creationId xmlns:a16="http://schemas.microsoft.com/office/drawing/2014/main" id="{95308249-2C4C-4C98-9B64-1E170810ABDF}"/>
            </a:ext>
          </a:extLst>
        </xdr:cNvPr>
        <xdr:cNvCxnSpPr/>
      </xdr:nvCxnSpPr>
      <xdr:spPr>
        <a:xfrm>
          <a:off x="4051300" y="643551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9" name="楕円 88">
          <a:extLst>
            <a:ext uri="{FF2B5EF4-FFF2-40B4-BE49-F238E27FC236}">
              <a16:creationId xmlns:a16="http://schemas.microsoft.com/office/drawing/2014/main" id="{281FD432-8526-4285-B52A-5FD2CEA175B7}"/>
            </a:ext>
          </a:extLst>
        </xdr:cNvPr>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33</xdr:row>
      <xdr:rowOff>6138</xdr:rowOff>
    </xdr:to>
    <xdr:cxnSp macro="">
      <xdr:nvCxnSpPr>
        <xdr:cNvPr id="90" name="直線コネクタ 89">
          <a:extLst>
            <a:ext uri="{FF2B5EF4-FFF2-40B4-BE49-F238E27FC236}">
              <a16:creationId xmlns:a16="http://schemas.microsoft.com/office/drawing/2014/main" id="{6D6D2AE6-3CE9-4558-8ED3-184FB605875F}"/>
            </a:ext>
          </a:extLst>
        </xdr:cNvPr>
        <xdr:cNvCxnSpPr/>
      </xdr:nvCxnSpPr>
      <xdr:spPr>
        <a:xfrm>
          <a:off x="3289300" y="6259195"/>
          <a:ext cx="762000" cy="1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91" name="楕円 90">
          <a:extLst>
            <a:ext uri="{FF2B5EF4-FFF2-40B4-BE49-F238E27FC236}">
              <a16:creationId xmlns:a16="http://schemas.microsoft.com/office/drawing/2014/main" id="{99E33363-99F7-41F5-AEFD-7EB80E5C6ADE}"/>
            </a:ext>
          </a:extLst>
        </xdr:cNvPr>
        <xdr:cNvSpPr/>
      </xdr:nvSpPr>
      <xdr:spPr>
        <a:xfrm>
          <a:off x="2476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48048</xdr:rowOff>
    </xdr:to>
    <xdr:cxnSp macro="">
      <xdr:nvCxnSpPr>
        <xdr:cNvPr id="92" name="直線コネクタ 91">
          <a:extLst>
            <a:ext uri="{FF2B5EF4-FFF2-40B4-BE49-F238E27FC236}">
              <a16:creationId xmlns:a16="http://schemas.microsoft.com/office/drawing/2014/main" id="{D3246911-CE78-4413-ACD5-D194B5EF1349}"/>
            </a:ext>
          </a:extLst>
        </xdr:cNvPr>
        <xdr:cNvCxnSpPr/>
      </xdr:nvCxnSpPr>
      <xdr:spPr>
        <a:xfrm flipV="1">
          <a:off x="2527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93" name="楕円 92">
          <a:extLst>
            <a:ext uri="{FF2B5EF4-FFF2-40B4-BE49-F238E27FC236}">
              <a16:creationId xmlns:a16="http://schemas.microsoft.com/office/drawing/2014/main" id="{4A974583-58A2-4CEC-8411-62F3B4B08B3E}"/>
            </a:ext>
          </a:extLst>
        </xdr:cNvPr>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48048</xdr:rowOff>
    </xdr:to>
    <xdr:cxnSp macro="">
      <xdr:nvCxnSpPr>
        <xdr:cNvPr id="94" name="直線コネクタ 93">
          <a:extLst>
            <a:ext uri="{FF2B5EF4-FFF2-40B4-BE49-F238E27FC236}">
              <a16:creationId xmlns:a16="http://schemas.microsoft.com/office/drawing/2014/main" id="{10B9DE80-A981-43A8-B9B2-33581B8BC80D}"/>
            </a:ext>
          </a:extLst>
        </xdr:cNvPr>
        <xdr:cNvCxnSpPr/>
      </xdr:nvCxnSpPr>
      <xdr:spPr>
        <a:xfrm>
          <a:off x="1765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168080</xdr:rowOff>
    </xdr:from>
    <xdr:ext cx="405111" cy="259045"/>
    <xdr:sp macro="" textlink="">
      <xdr:nvSpPr>
        <xdr:cNvPr id="95" name="n_1aveValue有形固定資産減価償却率">
          <a:extLst>
            <a:ext uri="{FF2B5EF4-FFF2-40B4-BE49-F238E27FC236}">
              <a16:creationId xmlns:a16="http://schemas.microsoft.com/office/drawing/2014/main" id="{CD8B5290-2534-43B7-AF61-06FC3D9958AC}"/>
            </a:ext>
          </a:extLst>
        </xdr:cNvPr>
        <xdr:cNvSpPr txBox="1"/>
      </xdr:nvSpPr>
      <xdr:spPr>
        <a:xfrm>
          <a:off x="3836044" y="591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96" name="n_2aveValue有形固定資産減価償却率">
          <a:extLst>
            <a:ext uri="{FF2B5EF4-FFF2-40B4-BE49-F238E27FC236}">
              <a16:creationId xmlns:a16="http://schemas.microsoft.com/office/drawing/2014/main" id="{20FA5009-4B57-4E7D-918A-AC2017E87874}"/>
            </a:ext>
          </a:extLst>
        </xdr:cNvPr>
        <xdr:cNvSpPr txBox="1"/>
      </xdr:nvSpPr>
      <xdr:spPr>
        <a:xfrm>
          <a:off x="308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7" name="n_3aveValue有形固定資産減価償却率">
          <a:extLst>
            <a:ext uri="{FF2B5EF4-FFF2-40B4-BE49-F238E27FC236}">
              <a16:creationId xmlns:a16="http://schemas.microsoft.com/office/drawing/2014/main" id="{8AF1C256-A20A-43B7-AF98-72934F0D96D8}"/>
            </a:ext>
          </a:extLst>
        </xdr:cNvPr>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8" name="n_4aveValue有形固定資産減価償却率">
          <a:extLst>
            <a:ext uri="{FF2B5EF4-FFF2-40B4-BE49-F238E27FC236}">
              <a16:creationId xmlns:a16="http://schemas.microsoft.com/office/drawing/2014/main" id="{D75A824F-FD91-4725-8E73-36184DC7DC35}"/>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48065</xdr:rowOff>
    </xdr:from>
    <xdr:ext cx="405111" cy="259045"/>
    <xdr:sp macro="" textlink="">
      <xdr:nvSpPr>
        <xdr:cNvPr id="99" name="n_1mainValue有形固定資産減価償却率">
          <a:extLst>
            <a:ext uri="{FF2B5EF4-FFF2-40B4-BE49-F238E27FC236}">
              <a16:creationId xmlns:a16="http://schemas.microsoft.com/office/drawing/2014/main" id="{3292FADB-FBDF-42CC-8B08-6FBD464F05CB}"/>
            </a:ext>
          </a:extLst>
        </xdr:cNvPr>
        <xdr:cNvSpPr txBox="1"/>
      </xdr:nvSpPr>
      <xdr:spPr>
        <a:xfrm>
          <a:off x="3836044"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100" name="n_2mainValue有形固定資産減価償却率">
          <a:extLst>
            <a:ext uri="{FF2B5EF4-FFF2-40B4-BE49-F238E27FC236}">
              <a16:creationId xmlns:a16="http://schemas.microsoft.com/office/drawing/2014/main" id="{8A9B6BE1-120C-4FE1-B3D1-5DD122D62414}"/>
            </a:ext>
          </a:extLst>
        </xdr:cNvPr>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101" name="n_3mainValue有形固定資産減価償却率">
          <a:extLst>
            <a:ext uri="{FF2B5EF4-FFF2-40B4-BE49-F238E27FC236}">
              <a16:creationId xmlns:a16="http://schemas.microsoft.com/office/drawing/2014/main" id="{6D214CD5-5804-41FD-AA6C-BF349DB46F32}"/>
            </a:ext>
          </a:extLst>
        </xdr:cNvPr>
        <xdr:cNvSpPr txBox="1"/>
      </xdr:nvSpPr>
      <xdr:spPr>
        <a:xfrm>
          <a:off x="2324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102" name="n_4mainValue有形固定資産減価償却率">
          <a:extLst>
            <a:ext uri="{FF2B5EF4-FFF2-40B4-BE49-F238E27FC236}">
              <a16:creationId xmlns:a16="http://schemas.microsoft.com/office/drawing/2014/main" id="{172FBBDA-7300-4AB0-B311-0AEA82541CEA}"/>
            </a:ext>
          </a:extLst>
        </xdr:cNvPr>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8F62023-594B-4A2C-9F9C-2E921B1D720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5A39C1A-204E-4E19-845C-ADE359D373E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31DAF27-7E80-4B48-9989-7FE9B4F26B2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50665CA-89B9-493B-9B51-6258710A9D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80515A1-18C1-4953-B7BC-735D3B1FFEF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E4DC325-F3C2-49C5-B38E-BD966AD9009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B254F53-53A4-4EAB-AC7A-DB19D8C420B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1F0A0DB-AA5A-4066-ADA7-55684A0CDC0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F396D13-CCA3-4F27-A1A9-445E128C50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C418E47-DCFB-44AE-B744-CC6191A701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EDA58E4-8BFE-49EF-AFCC-0CE11751EA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4D3602A-E878-4FB0-8F5E-E05E4AACE1C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8B67B90-985A-4A42-B885-F23F97F283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より高く、借入金残高が多いことが分かる。借入金残高は今後大型投資を行う事により増加を見込んではいるが、その他の投資的事業の抑制することで、借入金の抑制につなげたい。令和３年度以降対象となる過疎対策事業債については、過剰な投資をすることで借入残高が上昇することが懸念材料とな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投資額と借入残高のバランスを図りながら、計画性をもって健全化に努める。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19599540-2D6E-4A44-B207-A660D14C9B9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802633E-DF19-4AAF-9AE1-8782E7E6DF6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D2C5DB1-AA3C-4503-9AE9-DC2097877B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1C2CA25B-A363-416E-BFE2-6D27D19F5D3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8F632C7F-F227-4199-96BE-FCA8FA195E5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28B06481-11F9-4AA4-B6F3-371BC39C5F7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8F56CD09-6CD0-4E60-8F32-B01DABAAF63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852D14A1-8FA1-4E06-8DBE-5187759DA5A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7F6BE050-7750-44D7-A5B6-F3E8C05E5B0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ADF2E5C-72DB-4A73-A7E7-9D46DE53E78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9AD24248-478E-4520-9EAD-4C95FACE531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DB74AE80-6A6E-440F-A396-087B6F7714C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5443EE76-4491-4414-9246-C0B2BC9BAFE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D615AF4-0252-4CEA-8717-89F91D7AC08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F8516C60-CB08-4993-952C-3AD101EB9C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31" name="直線コネクタ 130">
          <a:extLst>
            <a:ext uri="{FF2B5EF4-FFF2-40B4-BE49-F238E27FC236}">
              <a16:creationId xmlns:a16="http://schemas.microsoft.com/office/drawing/2014/main" id="{52DD9B11-1C15-4D80-85F4-480239113EA9}"/>
            </a:ext>
          </a:extLst>
        </xdr:cNvPr>
        <xdr:cNvCxnSpPr/>
      </xdr:nvCxnSpPr>
      <xdr:spPr>
        <a:xfrm flipV="1">
          <a:off x="14793595" y="5312833"/>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32" name="債務償還比率最小値テキスト">
          <a:extLst>
            <a:ext uri="{FF2B5EF4-FFF2-40B4-BE49-F238E27FC236}">
              <a16:creationId xmlns:a16="http://schemas.microsoft.com/office/drawing/2014/main" id="{ACB68048-6584-44DB-95E0-E1A5E6378976}"/>
            </a:ext>
          </a:extLst>
        </xdr:cNvPr>
        <xdr:cNvSpPr txBox="1"/>
      </xdr:nvSpPr>
      <xdr:spPr>
        <a:xfrm>
          <a:off x="148463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3" name="直線コネクタ 132">
          <a:extLst>
            <a:ext uri="{FF2B5EF4-FFF2-40B4-BE49-F238E27FC236}">
              <a16:creationId xmlns:a16="http://schemas.microsoft.com/office/drawing/2014/main" id="{AA2A5721-D20A-43F1-B663-4EE21D9DD308}"/>
            </a:ext>
          </a:extLst>
        </xdr:cNvPr>
        <xdr:cNvCxnSpPr/>
      </xdr:nvCxnSpPr>
      <xdr:spPr>
        <a:xfrm>
          <a:off x="14706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2E0696F0-4A0F-43B1-8FDF-18CC6883E71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D7B18048-AEE8-40B2-B562-AFE713D5A9C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6" name="債務償還比率平均値テキスト">
          <a:extLst>
            <a:ext uri="{FF2B5EF4-FFF2-40B4-BE49-F238E27FC236}">
              <a16:creationId xmlns:a16="http://schemas.microsoft.com/office/drawing/2014/main" id="{DA8266FF-3B66-44D7-85A7-BAC453F1FE69}"/>
            </a:ext>
          </a:extLst>
        </xdr:cNvPr>
        <xdr:cNvSpPr txBox="1"/>
      </xdr:nvSpPr>
      <xdr:spPr>
        <a:xfrm>
          <a:off x="14846300" y="577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7" name="フローチャート: 判断 136">
          <a:extLst>
            <a:ext uri="{FF2B5EF4-FFF2-40B4-BE49-F238E27FC236}">
              <a16:creationId xmlns:a16="http://schemas.microsoft.com/office/drawing/2014/main" id="{6CE218B6-D8DB-45C4-AB68-B050DFE43F10}"/>
            </a:ext>
          </a:extLst>
        </xdr:cNvPr>
        <xdr:cNvSpPr/>
      </xdr:nvSpPr>
      <xdr:spPr>
        <a:xfrm>
          <a:off x="147447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8" name="フローチャート: 判断 137">
          <a:extLst>
            <a:ext uri="{FF2B5EF4-FFF2-40B4-BE49-F238E27FC236}">
              <a16:creationId xmlns:a16="http://schemas.microsoft.com/office/drawing/2014/main" id="{97DEFA45-D0B6-42A8-804F-216ED69D8A89}"/>
            </a:ext>
          </a:extLst>
        </xdr:cNvPr>
        <xdr:cNvSpPr/>
      </xdr:nvSpPr>
      <xdr:spPr>
        <a:xfrm>
          <a:off x="140335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9" name="フローチャート: 判断 138">
          <a:extLst>
            <a:ext uri="{FF2B5EF4-FFF2-40B4-BE49-F238E27FC236}">
              <a16:creationId xmlns:a16="http://schemas.microsoft.com/office/drawing/2014/main" id="{C0D00C7D-905D-4544-8F7A-7907BB79DA38}"/>
            </a:ext>
          </a:extLst>
        </xdr:cNvPr>
        <xdr:cNvSpPr/>
      </xdr:nvSpPr>
      <xdr:spPr>
        <a:xfrm>
          <a:off x="13271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75142</xdr:rowOff>
    </xdr:from>
    <xdr:to>
      <xdr:col>64</xdr:col>
      <xdr:colOff>123825</xdr:colOff>
      <xdr:row>32</xdr:row>
      <xdr:rowOff>5292</xdr:rowOff>
    </xdr:to>
    <xdr:sp macro="" textlink="">
      <xdr:nvSpPr>
        <xdr:cNvPr id="140" name="フローチャート: 判断 139">
          <a:extLst>
            <a:ext uri="{FF2B5EF4-FFF2-40B4-BE49-F238E27FC236}">
              <a16:creationId xmlns:a16="http://schemas.microsoft.com/office/drawing/2014/main" id="{6AB88C6D-9D37-4D9E-B506-B657588B8C11}"/>
            </a:ext>
          </a:extLst>
        </xdr:cNvPr>
        <xdr:cNvSpPr/>
      </xdr:nvSpPr>
      <xdr:spPr>
        <a:xfrm>
          <a:off x="12509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70104</xdr:rowOff>
    </xdr:from>
    <xdr:to>
      <xdr:col>60</xdr:col>
      <xdr:colOff>123825</xdr:colOff>
      <xdr:row>32</xdr:row>
      <xdr:rowOff>254</xdr:rowOff>
    </xdr:to>
    <xdr:sp macro="" textlink="">
      <xdr:nvSpPr>
        <xdr:cNvPr id="141" name="フローチャート: 判断 140">
          <a:extLst>
            <a:ext uri="{FF2B5EF4-FFF2-40B4-BE49-F238E27FC236}">
              <a16:creationId xmlns:a16="http://schemas.microsoft.com/office/drawing/2014/main" id="{3FD5D2E6-AFD4-462B-AE70-B6F90D3C0E91}"/>
            </a:ext>
          </a:extLst>
        </xdr:cNvPr>
        <xdr:cNvSpPr/>
      </xdr:nvSpPr>
      <xdr:spPr>
        <a:xfrm>
          <a:off x="11747500" y="61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76773FB-4EF8-4FC3-B0E4-4B74B5D505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F6D45CE-B1DC-46E1-961D-E019BBA154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D4DA3EE-14FE-4523-906C-A1978060E1A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5DF8297-9104-44AB-A836-55DC201677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D3E003E-203C-4F55-9E08-3C4AAF346F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128037</xdr:rowOff>
    </xdr:from>
    <xdr:to>
      <xdr:col>76</xdr:col>
      <xdr:colOff>73025</xdr:colOff>
      <xdr:row>32</xdr:row>
      <xdr:rowOff>58187</xdr:rowOff>
    </xdr:to>
    <xdr:sp macro="" textlink="">
      <xdr:nvSpPr>
        <xdr:cNvPr id="147" name="楕円 146">
          <a:extLst>
            <a:ext uri="{FF2B5EF4-FFF2-40B4-BE49-F238E27FC236}">
              <a16:creationId xmlns:a16="http://schemas.microsoft.com/office/drawing/2014/main" id="{566D6B8C-6850-4E7E-A19A-E480D234F008}"/>
            </a:ext>
          </a:extLst>
        </xdr:cNvPr>
        <xdr:cNvSpPr/>
      </xdr:nvSpPr>
      <xdr:spPr>
        <a:xfrm>
          <a:off x="14744700" y="62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106464</xdr:rowOff>
    </xdr:from>
    <xdr:ext cx="469744" cy="259045"/>
    <xdr:sp macro="" textlink="">
      <xdr:nvSpPr>
        <xdr:cNvPr id="148" name="債務償還比率該当値テキスト">
          <a:extLst>
            <a:ext uri="{FF2B5EF4-FFF2-40B4-BE49-F238E27FC236}">
              <a16:creationId xmlns:a16="http://schemas.microsoft.com/office/drawing/2014/main" id="{7F1A0BAD-74FC-4D29-91C2-5A03AA570DEF}"/>
            </a:ext>
          </a:extLst>
        </xdr:cNvPr>
        <xdr:cNvSpPr txBox="1"/>
      </xdr:nvSpPr>
      <xdr:spPr>
        <a:xfrm>
          <a:off x="14846300" y="619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19727</xdr:rowOff>
    </xdr:from>
    <xdr:to>
      <xdr:col>72</xdr:col>
      <xdr:colOff>123825</xdr:colOff>
      <xdr:row>31</xdr:row>
      <xdr:rowOff>121327</xdr:rowOff>
    </xdr:to>
    <xdr:sp macro="" textlink="">
      <xdr:nvSpPr>
        <xdr:cNvPr id="149" name="楕円 148">
          <a:extLst>
            <a:ext uri="{FF2B5EF4-FFF2-40B4-BE49-F238E27FC236}">
              <a16:creationId xmlns:a16="http://schemas.microsoft.com/office/drawing/2014/main" id="{1E3432DF-38EC-476E-87A1-726EE825E958}"/>
            </a:ext>
          </a:extLst>
        </xdr:cNvPr>
        <xdr:cNvSpPr/>
      </xdr:nvSpPr>
      <xdr:spPr>
        <a:xfrm>
          <a:off x="14033500" y="61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70527</xdr:rowOff>
    </xdr:from>
    <xdr:to>
      <xdr:col>76</xdr:col>
      <xdr:colOff>22225</xdr:colOff>
      <xdr:row>32</xdr:row>
      <xdr:rowOff>7387</xdr:rowOff>
    </xdr:to>
    <xdr:cxnSp macro="">
      <xdr:nvCxnSpPr>
        <xdr:cNvPr id="150" name="直線コネクタ 149">
          <a:extLst>
            <a:ext uri="{FF2B5EF4-FFF2-40B4-BE49-F238E27FC236}">
              <a16:creationId xmlns:a16="http://schemas.microsoft.com/office/drawing/2014/main" id="{B4377A12-2587-4F20-9544-FEB4E461FF3E}"/>
            </a:ext>
          </a:extLst>
        </xdr:cNvPr>
        <xdr:cNvCxnSpPr/>
      </xdr:nvCxnSpPr>
      <xdr:spPr>
        <a:xfrm>
          <a:off x="14084300" y="6157002"/>
          <a:ext cx="7112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123190</xdr:rowOff>
    </xdr:from>
    <xdr:to>
      <xdr:col>68</xdr:col>
      <xdr:colOff>123825</xdr:colOff>
      <xdr:row>33</xdr:row>
      <xdr:rowOff>53340</xdr:rowOff>
    </xdr:to>
    <xdr:sp macro="" textlink="">
      <xdr:nvSpPr>
        <xdr:cNvPr id="151" name="楕円 150">
          <a:extLst>
            <a:ext uri="{FF2B5EF4-FFF2-40B4-BE49-F238E27FC236}">
              <a16:creationId xmlns:a16="http://schemas.microsoft.com/office/drawing/2014/main" id="{4BB7265A-EE53-473D-A33F-A9D586C4D5D0}"/>
            </a:ext>
          </a:extLst>
        </xdr:cNvPr>
        <xdr:cNvSpPr/>
      </xdr:nvSpPr>
      <xdr:spPr>
        <a:xfrm>
          <a:off x="1327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70527</xdr:rowOff>
    </xdr:from>
    <xdr:to>
      <xdr:col>72</xdr:col>
      <xdr:colOff>73025</xdr:colOff>
      <xdr:row>33</xdr:row>
      <xdr:rowOff>2540</xdr:rowOff>
    </xdr:to>
    <xdr:cxnSp macro="">
      <xdr:nvCxnSpPr>
        <xdr:cNvPr id="152" name="直線コネクタ 151">
          <a:extLst>
            <a:ext uri="{FF2B5EF4-FFF2-40B4-BE49-F238E27FC236}">
              <a16:creationId xmlns:a16="http://schemas.microsoft.com/office/drawing/2014/main" id="{F73732FC-C9C9-4327-879E-E2222D835A81}"/>
            </a:ext>
          </a:extLst>
        </xdr:cNvPr>
        <xdr:cNvCxnSpPr/>
      </xdr:nvCxnSpPr>
      <xdr:spPr>
        <a:xfrm flipV="1">
          <a:off x="13322300" y="6157002"/>
          <a:ext cx="762000" cy="27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129487</xdr:rowOff>
    </xdr:from>
    <xdr:to>
      <xdr:col>64</xdr:col>
      <xdr:colOff>123825</xdr:colOff>
      <xdr:row>33</xdr:row>
      <xdr:rowOff>59637</xdr:rowOff>
    </xdr:to>
    <xdr:sp macro="" textlink="">
      <xdr:nvSpPr>
        <xdr:cNvPr id="153" name="楕円 152">
          <a:extLst>
            <a:ext uri="{FF2B5EF4-FFF2-40B4-BE49-F238E27FC236}">
              <a16:creationId xmlns:a16="http://schemas.microsoft.com/office/drawing/2014/main" id="{8C911448-B2A1-44C2-964E-FF9D1EFB0CD4}"/>
            </a:ext>
          </a:extLst>
        </xdr:cNvPr>
        <xdr:cNvSpPr/>
      </xdr:nvSpPr>
      <xdr:spPr>
        <a:xfrm>
          <a:off x="12509500" y="63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2540</xdr:rowOff>
    </xdr:from>
    <xdr:to>
      <xdr:col>68</xdr:col>
      <xdr:colOff>73025</xdr:colOff>
      <xdr:row>33</xdr:row>
      <xdr:rowOff>8837</xdr:rowOff>
    </xdr:to>
    <xdr:cxnSp macro="">
      <xdr:nvCxnSpPr>
        <xdr:cNvPr id="154" name="直線コネクタ 153">
          <a:extLst>
            <a:ext uri="{FF2B5EF4-FFF2-40B4-BE49-F238E27FC236}">
              <a16:creationId xmlns:a16="http://schemas.microsoft.com/office/drawing/2014/main" id="{6B383124-8D43-457B-B48E-C2759E856D56}"/>
            </a:ext>
          </a:extLst>
        </xdr:cNvPr>
        <xdr:cNvCxnSpPr/>
      </xdr:nvCxnSpPr>
      <xdr:spPr>
        <a:xfrm flipV="1">
          <a:off x="12560300" y="6431915"/>
          <a:ext cx="762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110776</xdr:rowOff>
    </xdr:from>
    <xdr:to>
      <xdr:col>60</xdr:col>
      <xdr:colOff>123825</xdr:colOff>
      <xdr:row>33</xdr:row>
      <xdr:rowOff>40926</xdr:rowOff>
    </xdr:to>
    <xdr:sp macro="" textlink="">
      <xdr:nvSpPr>
        <xdr:cNvPr id="155" name="楕円 154">
          <a:extLst>
            <a:ext uri="{FF2B5EF4-FFF2-40B4-BE49-F238E27FC236}">
              <a16:creationId xmlns:a16="http://schemas.microsoft.com/office/drawing/2014/main" id="{59B0F35A-288E-46C8-9347-94074A7DD9B2}"/>
            </a:ext>
          </a:extLst>
        </xdr:cNvPr>
        <xdr:cNvSpPr/>
      </xdr:nvSpPr>
      <xdr:spPr>
        <a:xfrm>
          <a:off x="11747500" y="63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161576</xdr:rowOff>
    </xdr:from>
    <xdr:to>
      <xdr:col>64</xdr:col>
      <xdr:colOff>73025</xdr:colOff>
      <xdr:row>33</xdr:row>
      <xdr:rowOff>8837</xdr:rowOff>
    </xdr:to>
    <xdr:cxnSp macro="">
      <xdr:nvCxnSpPr>
        <xdr:cNvPr id="156" name="直線コネクタ 155">
          <a:extLst>
            <a:ext uri="{FF2B5EF4-FFF2-40B4-BE49-F238E27FC236}">
              <a16:creationId xmlns:a16="http://schemas.microsoft.com/office/drawing/2014/main" id="{E793FB51-1A0C-4D23-AB47-AF95BC3FCFD9}"/>
            </a:ext>
          </a:extLst>
        </xdr:cNvPr>
        <xdr:cNvCxnSpPr/>
      </xdr:nvCxnSpPr>
      <xdr:spPr>
        <a:xfrm>
          <a:off x="11798300" y="6419501"/>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7" name="n_1aveValue債務償還比率">
          <a:extLst>
            <a:ext uri="{FF2B5EF4-FFF2-40B4-BE49-F238E27FC236}">
              <a16:creationId xmlns:a16="http://schemas.microsoft.com/office/drawing/2014/main" id="{47A6FBC0-6F45-4A75-BC24-F9B5AAD90FE4}"/>
            </a:ext>
          </a:extLst>
        </xdr:cNvPr>
        <xdr:cNvSpPr txBox="1"/>
      </xdr:nvSpPr>
      <xdr:spPr>
        <a:xfrm>
          <a:off x="13836727" y="5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8" name="n_2aveValue債務償還比率">
          <a:extLst>
            <a:ext uri="{FF2B5EF4-FFF2-40B4-BE49-F238E27FC236}">
              <a16:creationId xmlns:a16="http://schemas.microsoft.com/office/drawing/2014/main" id="{C2EBDAD2-C809-4369-8502-84CC41B7907A}"/>
            </a:ext>
          </a:extLst>
        </xdr:cNvPr>
        <xdr:cNvSpPr txBox="1"/>
      </xdr:nvSpPr>
      <xdr:spPr>
        <a:xfrm>
          <a:off x="13087427" y="59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21819</xdr:rowOff>
    </xdr:from>
    <xdr:ext cx="469744" cy="259045"/>
    <xdr:sp macro="" textlink="">
      <xdr:nvSpPr>
        <xdr:cNvPr id="159" name="n_3aveValue債務償還比率">
          <a:extLst>
            <a:ext uri="{FF2B5EF4-FFF2-40B4-BE49-F238E27FC236}">
              <a16:creationId xmlns:a16="http://schemas.microsoft.com/office/drawing/2014/main" id="{DFD3F132-4D75-407D-86F4-C4B96D24526D}"/>
            </a:ext>
          </a:extLst>
        </xdr:cNvPr>
        <xdr:cNvSpPr txBox="1"/>
      </xdr:nvSpPr>
      <xdr:spPr>
        <a:xfrm>
          <a:off x="12325427" y="59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16781</xdr:rowOff>
    </xdr:from>
    <xdr:ext cx="469744" cy="259045"/>
    <xdr:sp macro="" textlink="">
      <xdr:nvSpPr>
        <xdr:cNvPr id="160" name="n_4aveValue債務償還比率">
          <a:extLst>
            <a:ext uri="{FF2B5EF4-FFF2-40B4-BE49-F238E27FC236}">
              <a16:creationId xmlns:a16="http://schemas.microsoft.com/office/drawing/2014/main" id="{6FB85683-21E9-4266-A1AF-90F9788844DF}"/>
            </a:ext>
          </a:extLst>
        </xdr:cNvPr>
        <xdr:cNvSpPr txBox="1"/>
      </xdr:nvSpPr>
      <xdr:spPr>
        <a:xfrm>
          <a:off x="11563427" y="59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112454</xdr:rowOff>
    </xdr:from>
    <xdr:ext cx="469744" cy="259045"/>
    <xdr:sp macro="" textlink="">
      <xdr:nvSpPr>
        <xdr:cNvPr id="161" name="n_1mainValue債務償還比率">
          <a:extLst>
            <a:ext uri="{FF2B5EF4-FFF2-40B4-BE49-F238E27FC236}">
              <a16:creationId xmlns:a16="http://schemas.microsoft.com/office/drawing/2014/main" id="{D1716FFD-0426-47D3-9D70-96CC1ACE861D}"/>
            </a:ext>
          </a:extLst>
        </xdr:cNvPr>
        <xdr:cNvSpPr txBox="1"/>
      </xdr:nvSpPr>
      <xdr:spPr>
        <a:xfrm>
          <a:off x="13836727" y="61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44467</xdr:rowOff>
    </xdr:from>
    <xdr:ext cx="469744" cy="259045"/>
    <xdr:sp macro="" textlink="">
      <xdr:nvSpPr>
        <xdr:cNvPr id="162" name="n_2mainValue債務償還比率">
          <a:extLst>
            <a:ext uri="{FF2B5EF4-FFF2-40B4-BE49-F238E27FC236}">
              <a16:creationId xmlns:a16="http://schemas.microsoft.com/office/drawing/2014/main" id="{E2794072-3EC3-49E2-BA41-3E7D528ED49A}"/>
            </a:ext>
          </a:extLst>
        </xdr:cNvPr>
        <xdr:cNvSpPr txBox="1"/>
      </xdr:nvSpPr>
      <xdr:spPr>
        <a:xfrm>
          <a:off x="13087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50764</xdr:rowOff>
    </xdr:from>
    <xdr:ext cx="469744" cy="259045"/>
    <xdr:sp macro="" textlink="">
      <xdr:nvSpPr>
        <xdr:cNvPr id="163" name="n_3mainValue債務償還比率">
          <a:extLst>
            <a:ext uri="{FF2B5EF4-FFF2-40B4-BE49-F238E27FC236}">
              <a16:creationId xmlns:a16="http://schemas.microsoft.com/office/drawing/2014/main" id="{666E043B-EB49-42B3-83EA-CB37E987724F}"/>
            </a:ext>
          </a:extLst>
        </xdr:cNvPr>
        <xdr:cNvSpPr txBox="1"/>
      </xdr:nvSpPr>
      <xdr:spPr>
        <a:xfrm>
          <a:off x="12325427" y="64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32053</xdr:rowOff>
    </xdr:from>
    <xdr:ext cx="469744" cy="259045"/>
    <xdr:sp macro="" textlink="">
      <xdr:nvSpPr>
        <xdr:cNvPr id="164" name="n_4mainValue債務償還比率">
          <a:extLst>
            <a:ext uri="{FF2B5EF4-FFF2-40B4-BE49-F238E27FC236}">
              <a16:creationId xmlns:a16="http://schemas.microsoft.com/office/drawing/2014/main" id="{38EAB2C1-9F74-40D9-A24F-AA1BD513E110}"/>
            </a:ext>
          </a:extLst>
        </xdr:cNvPr>
        <xdr:cNvSpPr txBox="1"/>
      </xdr:nvSpPr>
      <xdr:spPr>
        <a:xfrm>
          <a:off x="11563427" y="646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F3E0646-F24F-44D9-BF46-9E167ADB551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D69BFBA-24D5-41BF-A2C3-C1F1027DA5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730F09E7-992F-45C2-A58C-2DB99610275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E08530E9-F00B-4F33-B3DE-D08A4AF2673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42E0081-08D0-44B5-9A3D-287E0BD93D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A36F7D0-A6DC-420C-A644-69E5E3DC97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ED2CE7-4CD3-4543-AE40-E645AD2863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21D20B-CD20-443F-9DBE-AC4597799D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1B6D0C-FE57-40E8-93E7-08E5F2FA70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6D2369-25CA-4EDD-853B-4383E69188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83056E-32C9-4E30-BF81-0FF09501BF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693E9B-8195-4E87-9092-B5514F2E41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53E1E5-E45C-41B9-BC5C-4D75525D4E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184B4C-EBD6-4A6E-9BFD-C62FB2FC7D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FB8272-A133-48C1-8603-E004154EB3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8A828A-3843-4CC0-BD97-B09070F63B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F8F2E2-D804-4D31-AC48-5ED916F040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3480C2-2183-4D19-8A84-E0FF6D422C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2BF091-2581-4514-A2C5-0E92608936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77554F-8DED-40CF-9545-615636B33F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79B6B4-89C3-4DD8-B93B-0DC1567854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2D48A1-66B4-48E9-9A5B-2721F7F035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2996C3-9BFB-4E7D-AF3F-E826E3BC19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D60A8C-52D3-449E-B54C-EA0E5CE4D4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08F025-FB0C-451C-BE28-AE1E6B63F0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C261C7-1B92-4976-92A0-8A78105D57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64B21E-32E9-4DD1-8230-09616F0BD7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93BB45-A141-457F-8807-2EFCE855FD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577772-0423-4054-8D15-7B70E2C7A7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E13404-1675-40B7-AC0F-6159A6683D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59C27C-9B25-44B9-9C63-CD53043AF7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799F07-C02D-451F-980A-B3FB9E670B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06D480-CC41-438E-B155-2A0E5E5874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C2A608-6B82-4EC6-95C0-3749E93943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CB6B41-18FA-4A1D-A30C-C402986976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47F79F-26A2-4FE2-9696-02F67D1A187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B65C6C-C707-48D4-B59D-0450DE49DD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CE706B-20A1-40E2-A6DA-2C47DAAB8D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9C1AA8-00C6-4C87-A8D4-D890C9426C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51AB48-8B09-4C21-B6AA-616A3510B7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78FFD5-1A44-4F84-A6E4-F4DFA6D35B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52BBD7-0A67-4283-94ED-E4CB6DA475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5E2DEF-0551-40F2-938A-14323DB8A8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3C6193-CD51-4999-AD2E-5EA5B5DDE5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CE5301-6B25-4829-8AF4-5E38A9B9AC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584E36-61FE-456D-95FE-C779FDE233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E8A452-3025-4158-8AC1-E1D85BBC85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C11BBF-0458-4806-AFE6-75640042383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FE1EED-D7BA-46FA-ACB6-9D75B08FA19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80D2884-8E73-4D4F-9A61-EF144E247B7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C428D0A-3141-4219-AECF-977926E1B9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7AE04B-BE7F-48CC-A8E1-4669047A9E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D49816F-A65A-40C5-A054-707DD17810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113C391-4A37-41C6-9B2C-C68B3684E6A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F025E8-1120-4CF5-A813-2DEA077C070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49C9DB5-4F66-4EFC-A2CD-223B45AD11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7A60BBA-5955-4A48-86BF-EE32A61A78D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FED7DA7-66CA-472A-9C0C-962E9A39D84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7C85472-A14A-43F6-8DE8-6DDF1E01A4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D016A38-8F8F-46DC-8C8A-96444840907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3A7E11E-4DF0-482C-8B21-E8519B25EB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F0C8CD9E-A5CC-4198-BEC6-1D5D7B56E3DF}"/>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A0013504-F6F8-4F74-8139-4A8A00E59CAB}"/>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B77F4DCC-7F48-4A78-AA8B-D85280EA0758}"/>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119153B6-BF95-43D9-A4FD-A30F7BC1768F}"/>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B6A30691-8561-4321-891A-107C92DE3C75}"/>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48277</xdr:rowOff>
    </xdr:from>
    <xdr:ext cx="405111" cy="259045"/>
    <xdr:sp macro="" textlink="">
      <xdr:nvSpPr>
        <xdr:cNvPr id="62" name="【道路】&#10;有形固定資産減価償却率平均値テキスト">
          <a:extLst>
            <a:ext uri="{FF2B5EF4-FFF2-40B4-BE49-F238E27FC236}">
              <a16:creationId xmlns:a16="http://schemas.microsoft.com/office/drawing/2014/main" id="{E21F7FD2-51AC-4128-9EF1-8F2E9619D101}"/>
            </a:ext>
          </a:extLst>
        </xdr:cNvPr>
        <xdr:cNvSpPr txBox="1"/>
      </xdr:nvSpPr>
      <xdr:spPr>
        <a:xfrm>
          <a:off x="4673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B3E31D53-0740-4642-8BEA-A3B1AA1D23EA}"/>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29507F6D-D708-4D8F-8F7B-65B8EB5FF05A}"/>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6AFCF151-C1E8-4786-8971-66148404C95E}"/>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07D079B0-6FC6-40E4-8637-95D2B858AB92}"/>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a:extLst>
            <a:ext uri="{FF2B5EF4-FFF2-40B4-BE49-F238E27FC236}">
              <a16:creationId xmlns:a16="http://schemas.microsoft.com/office/drawing/2014/main" id="{93142529-BE5C-4086-9FE8-CEED1ADD0F15}"/>
            </a:ext>
          </a:extLst>
        </xdr:cNvPr>
        <xdr:cNvSpPr/>
      </xdr:nvSpPr>
      <xdr:spPr>
        <a:xfrm>
          <a:off x="107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B61F99-0BDB-4040-966B-8E57AE3F76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375DDB-84D3-447A-A448-BB35B2969C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F408D2-7912-4202-83B8-6E99B2583B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DCE064-3746-415E-9C26-4014F1B5C6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0E0A37-D4E5-4D84-AC32-B53D17F726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a:extLst>
            <a:ext uri="{FF2B5EF4-FFF2-40B4-BE49-F238E27FC236}">
              <a16:creationId xmlns:a16="http://schemas.microsoft.com/office/drawing/2014/main" id="{E005E156-D412-4EB8-9745-3921D4A99BBA}"/>
            </a:ext>
          </a:extLst>
        </xdr:cNvPr>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a:extLst>
            <a:ext uri="{FF2B5EF4-FFF2-40B4-BE49-F238E27FC236}">
              <a16:creationId xmlns:a16="http://schemas.microsoft.com/office/drawing/2014/main" id="{63ED6A1E-2C1F-4640-B388-B56104AFA193}"/>
            </a:ext>
          </a:extLst>
        </xdr:cNvPr>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a:extLst>
            <a:ext uri="{FF2B5EF4-FFF2-40B4-BE49-F238E27FC236}">
              <a16:creationId xmlns:a16="http://schemas.microsoft.com/office/drawing/2014/main" id="{101A97D3-24C9-40CC-9CFB-EDE3CEBCFC2C}"/>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38</xdr:row>
      <xdr:rowOff>167640</xdr:rowOff>
    </xdr:to>
    <xdr:cxnSp macro="">
      <xdr:nvCxnSpPr>
        <xdr:cNvPr id="76" name="直線コネクタ 75">
          <a:extLst>
            <a:ext uri="{FF2B5EF4-FFF2-40B4-BE49-F238E27FC236}">
              <a16:creationId xmlns:a16="http://schemas.microsoft.com/office/drawing/2014/main" id="{329552C8-269D-4301-BF56-38670730CEFA}"/>
            </a:ext>
          </a:extLst>
        </xdr:cNvPr>
        <xdr:cNvCxnSpPr/>
      </xdr:nvCxnSpPr>
      <xdr:spPr>
        <a:xfrm flipV="1">
          <a:off x="3797300" y="66808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a:extLst>
            <a:ext uri="{FF2B5EF4-FFF2-40B4-BE49-F238E27FC236}">
              <a16:creationId xmlns:a16="http://schemas.microsoft.com/office/drawing/2014/main" id="{A743BED2-27BC-406D-ADC5-5BF633804EDE}"/>
            </a:ext>
          </a:extLst>
        </xdr:cNvPr>
        <xdr:cNvSpPr/>
      </xdr:nvSpPr>
      <xdr:spPr>
        <a:xfrm>
          <a:off x="2857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167640</xdr:rowOff>
    </xdr:to>
    <xdr:cxnSp macro="">
      <xdr:nvCxnSpPr>
        <xdr:cNvPr id="78" name="直線コネクタ 77">
          <a:extLst>
            <a:ext uri="{FF2B5EF4-FFF2-40B4-BE49-F238E27FC236}">
              <a16:creationId xmlns:a16="http://schemas.microsoft.com/office/drawing/2014/main" id="{85422D1D-FE88-4D94-A525-C58F20D2AD37}"/>
            </a:ext>
          </a:extLst>
        </xdr:cNvPr>
        <xdr:cNvCxnSpPr/>
      </xdr:nvCxnSpPr>
      <xdr:spPr>
        <a:xfrm>
          <a:off x="2908300" y="6640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168275</xdr:rowOff>
    </xdr:from>
    <xdr:to>
      <xdr:col>10</xdr:col>
      <xdr:colOff>165100</xdr:colOff>
      <xdr:row>38</xdr:row>
      <xdr:rowOff>98425</xdr:rowOff>
    </xdr:to>
    <xdr:sp macro="" textlink="">
      <xdr:nvSpPr>
        <xdr:cNvPr id="79" name="楕円 78">
          <a:extLst>
            <a:ext uri="{FF2B5EF4-FFF2-40B4-BE49-F238E27FC236}">
              <a16:creationId xmlns:a16="http://schemas.microsoft.com/office/drawing/2014/main" id="{EA59D568-76A4-4E02-8CEC-AEC4E91BD174}"/>
            </a:ext>
          </a:extLst>
        </xdr:cNvPr>
        <xdr:cNvSpPr/>
      </xdr:nvSpPr>
      <xdr:spPr>
        <a:xfrm>
          <a:off x="196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47625</xdr:rowOff>
    </xdr:from>
    <xdr:to>
      <xdr:col>15</xdr:col>
      <xdr:colOff>50800</xdr:colOff>
      <xdr:row>38</xdr:row>
      <xdr:rowOff>125730</xdr:rowOff>
    </xdr:to>
    <xdr:cxnSp macro="">
      <xdr:nvCxnSpPr>
        <xdr:cNvPr id="80" name="直線コネクタ 79">
          <a:extLst>
            <a:ext uri="{FF2B5EF4-FFF2-40B4-BE49-F238E27FC236}">
              <a16:creationId xmlns:a16="http://schemas.microsoft.com/office/drawing/2014/main" id="{DBFC0C04-2715-441C-8821-59DFE107A7D1}"/>
            </a:ext>
          </a:extLst>
        </xdr:cNvPr>
        <xdr:cNvCxnSpPr/>
      </xdr:nvCxnSpPr>
      <xdr:spPr>
        <a:xfrm>
          <a:off x="2019300" y="65627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xdr:rowOff>
    </xdr:from>
    <xdr:to>
      <xdr:col>6</xdr:col>
      <xdr:colOff>38100</xdr:colOff>
      <xdr:row>38</xdr:row>
      <xdr:rowOff>102235</xdr:rowOff>
    </xdr:to>
    <xdr:sp macro="" textlink="">
      <xdr:nvSpPr>
        <xdr:cNvPr id="81" name="楕円 80">
          <a:extLst>
            <a:ext uri="{FF2B5EF4-FFF2-40B4-BE49-F238E27FC236}">
              <a16:creationId xmlns:a16="http://schemas.microsoft.com/office/drawing/2014/main" id="{5BFA5C67-523D-4807-B724-0BC62E2E554E}"/>
            </a:ext>
          </a:extLst>
        </xdr:cNvPr>
        <xdr:cNvSpPr/>
      </xdr:nvSpPr>
      <xdr:spPr>
        <a:xfrm>
          <a:off x="1079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31D40BAC-1481-499A-BD13-46A5F01AD10B}"/>
            </a:ext>
          </a:extLst>
        </xdr:cNvPr>
        <xdr:cNvCxnSpPr/>
      </xdr:nvCxnSpPr>
      <xdr:spPr>
        <a:xfrm flipV="1">
          <a:off x="1130300" y="6562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3" name="n_1aveValue【道路】&#10;有形固定資産減価償却率">
          <a:extLst>
            <a:ext uri="{FF2B5EF4-FFF2-40B4-BE49-F238E27FC236}">
              <a16:creationId xmlns:a16="http://schemas.microsoft.com/office/drawing/2014/main" id="{B2B11971-1E24-4D52-9D3C-9EFC1409B89F}"/>
            </a:ext>
          </a:extLst>
        </xdr:cNvPr>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id="{1E67A50D-0A04-4998-921D-A0FF3E96D688}"/>
            </a:ext>
          </a:extLst>
        </xdr:cNvPr>
        <xdr:cNvSpPr txBox="1"/>
      </xdr:nvSpPr>
      <xdr:spPr>
        <a:xfrm>
          <a:off x="2705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5" name="n_3aveValue【道路】&#10;有形固定資産減価償却率">
          <a:extLst>
            <a:ext uri="{FF2B5EF4-FFF2-40B4-BE49-F238E27FC236}">
              <a16:creationId xmlns:a16="http://schemas.microsoft.com/office/drawing/2014/main" id="{50476579-F25E-4A70-9012-43815F5BE072}"/>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macro="" textlink="">
      <xdr:nvSpPr>
        <xdr:cNvPr id="86" name="n_4aveValue【道路】&#10;有形固定資産減価償却率">
          <a:extLst>
            <a:ext uri="{FF2B5EF4-FFF2-40B4-BE49-F238E27FC236}">
              <a16:creationId xmlns:a16="http://schemas.microsoft.com/office/drawing/2014/main" id="{AC7AFA45-3A28-4264-95AE-4F2FC969D9ED}"/>
            </a:ext>
          </a:extLst>
        </xdr:cNvPr>
        <xdr:cNvSpPr txBox="1"/>
      </xdr:nvSpPr>
      <xdr:spPr>
        <a:xfrm>
          <a:off x="927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9CFFFBAE-36CA-40B5-B9D4-E0DF7F9F6799}"/>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a:extLst>
            <a:ext uri="{FF2B5EF4-FFF2-40B4-BE49-F238E27FC236}">
              <a16:creationId xmlns:a16="http://schemas.microsoft.com/office/drawing/2014/main" id="{826D3008-3EB4-422A-95C1-15DB198A2C42}"/>
            </a:ext>
          </a:extLst>
        </xdr:cNvPr>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9" name="n_3mainValue【道路】&#10;有形固定資産減価償却率">
          <a:extLst>
            <a:ext uri="{FF2B5EF4-FFF2-40B4-BE49-F238E27FC236}">
              <a16:creationId xmlns:a16="http://schemas.microsoft.com/office/drawing/2014/main" id="{1BEA9AE2-E25F-4AF2-B80E-122534E2BF25}"/>
            </a:ext>
          </a:extLst>
        </xdr:cNvPr>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93362</xdr:rowOff>
    </xdr:from>
    <xdr:ext cx="405111" cy="259045"/>
    <xdr:sp macro="" textlink="">
      <xdr:nvSpPr>
        <xdr:cNvPr id="90" name="n_4mainValue【道路】&#10;有形固定資産減価償却率">
          <a:extLst>
            <a:ext uri="{FF2B5EF4-FFF2-40B4-BE49-F238E27FC236}">
              <a16:creationId xmlns:a16="http://schemas.microsoft.com/office/drawing/2014/main" id="{1903AD5B-484C-4D78-B195-BD0F98B2ED32}"/>
            </a:ext>
          </a:extLst>
        </xdr:cNvPr>
        <xdr:cNvSpPr txBox="1"/>
      </xdr:nvSpPr>
      <xdr:spPr>
        <a:xfrm>
          <a:off x="927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D5DF242-DDE4-4AF0-BA68-A1CDC9A72D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88D034F-36EB-4450-B1FE-5F28C45173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09D5A8-D2FE-413A-B9C8-8C99F4215C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F5804E-721A-4708-969D-98B3D5A47A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9BDE51D-26F9-415B-BED7-7E4B26D8AA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801BF07-685F-46FE-99D9-04D68C2BFA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6892B0F-337D-4C34-9818-7669FDF013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EFB845F-2FCD-4E38-BC20-879CAFC41E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C0BEE86-E8F2-46C3-B8FD-1E9388C47EC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E9F0032-9A87-4894-B735-983266F697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3CB3450-9AF3-4A52-9BE4-E15531D186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73928FE-26B1-4A1F-8A0A-50ED88D482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E34E7BE-891F-4C0B-9ED5-3A5A5E01853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9E53D8A-80F4-45EE-BBE4-55EB5F28472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953F8D1-29D9-4623-88EA-41C48035FE8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121DC99-2489-4FEB-A987-DB65DBF1CC0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F5B70CF-E208-4C27-B16F-C9F4AF0C63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28896A0-6F2F-4CC2-AB38-99353A94713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B74EAC7-B2C6-44EC-8481-6D062FD106C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113C220-249C-42EC-804F-A8A2A825C61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337BC81-5BC1-4409-882C-DC100B9CE9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36DC361-9E78-4F54-BC30-E136FF0686C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2104E87-191F-4B87-9DE2-AEDC28F2EF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0F2D8505-7066-4324-9E6C-0A7D44DCB9F9}"/>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A99B2BB3-4E0B-45B9-86D0-DBAD9AE02F4C}"/>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ED415C04-FB20-4BA6-9916-837DB4F8A8EB}"/>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8A3D1EB9-E57F-42CA-AFC9-FDFDBF74F7C6}"/>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585EC07A-0744-428B-907B-D6E66C751087}"/>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a:extLst>
            <a:ext uri="{FF2B5EF4-FFF2-40B4-BE49-F238E27FC236}">
              <a16:creationId xmlns:a16="http://schemas.microsoft.com/office/drawing/2014/main" id="{56D6C3DE-7011-4187-BB02-6EB1E1E7FD43}"/>
            </a:ext>
          </a:extLst>
        </xdr:cNvPr>
        <xdr:cNvSpPr txBox="1"/>
      </xdr:nvSpPr>
      <xdr:spPr>
        <a:xfrm>
          <a:off x="10515600" y="660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8208E285-6E09-4A18-87B6-E942FFF570F8}"/>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544B1E8C-5120-48CE-B071-CB46E68DFE7A}"/>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DE957C6A-3099-4493-BF6E-886A852F2071}"/>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125299</xdr:rowOff>
    </xdr:from>
    <xdr:to>
      <xdr:col>41</xdr:col>
      <xdr:colOff>101600</xdr:colOff>
      <xdr:row>40</xdr:row>
      <xdr:rowOff>55449</xdr:rowOff>
    </xdr:to>
    <xdr:sp macro="" textlink="">
      <xdr:nvSpPr>
        <xdr:cNvPr id="123" name="フローチャート: 判断 122">
          <a:extLst>
            <a:ext uri="{FF2B5EF4-FFF2-40B4-BE49-F238E27FC236}">
              <a16:creationId xmlns:a16="http://schemas.microsoft.com/office/drawing/2014/main" id="{7FA781E5-733D-4398-B9A1-D84660F1A801}"/>
            </a:ext>
          </a:extLst>
        </xdr:cNvPr>
        <xdr:cNvSpPr/>
      </xdr:nvSpPr>
      <xdr:spPr>
        <a:xfrm>
          <a:off x="7810500" y="681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119659</xdr:rowOff>
    </xdr:from>
    <xdr:to>
      <xdr:col>36</xdr:col>
      <xdr:colOff>165100</xdr:colOff>
      <xdr:row>40</xdr:row>
      <xdr:rowOff>49809</xdr:rowOff>
    </xdr:to>
    <xdr:sp macro="" textlink="">
      <xdr:nvSpPr>
        <xdr:cNvPr id="124" name="フローチャート: 判断 123">
          <a:extLst>
            <a:ext uri="{FF2B5EF4-FFF2-40B4-BE49-F238E27FC236}">
              <a16:creationId xmlns:a16="http://schemas.microsoft.com/office/drawing/2014/main" id="{2B2802D8-4122-4266-8B48-4B03DAC4B521}"/>
            </a:ext>
          </a:extLst>
        </xdr:cNvPr>
        <xdr:cNvSpPr/>
      </xdr:nvSpPr>
      <xdr:spPr>
        <a:xfrm>
          <a:off x="6921500" y="68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F82CB2-6B1E-48FD-86AF-B179AB0267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594EAFD-F930-462D-9049-B7878B6748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559278-0539-4587-B8A5-63C2ACD0D7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B35B05-0C82-4C3C-AA32-FA72CDB360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0671AB2-40B3-4A2D-B07D-863DE7C5ED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30" name="楕円 129">
          <a:extLst>
            <a:ext uri="{FF2B5EF4-FFF2-40B4-BE49-F238E27FC236}">
              <a16:creationId xmlns:a16="http://schemas.microsoft.com/office/drawing/2014/main" id="{AFAA17CF-1E4D-4E41-849F-9A0B32712B2A}"/>
            </a:ext>
          </a:extLst>
        </xdr:cNvPr>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135145</xdr:rowOff>
    </xdr:from>
    <xdr:ext cx="534377" cy="259045"/>
    <xdr:sp macro="" textlink="">
      <xdr:nvSpPr>
        <xdr:cNvPr id="131" name="【道路】&#10;一人当たり延長該当値テキスト">
          <a:extLst>
            <a:ext uri="{FF2B5EF4-FFF2-40B4-BE49-F238E27FC236}">
              <a16:creationId xmlns:a16="http://schemas.microsoft.com/office/drawing/2014/main" id="{D80653D9-48CC-4B3D-B17B-86DA33AC71D0}"/>
            </a:ext>
          </a:extLst>
        </xdr:cNvPr>
        <xdr:cNvSpPr txBox="1"/>
      </xdr:nvSpPr>
      <xdr:spPr>
        <a:xfrm>
          <a:off x="10515600" y="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115183</xdr:rowOff>
    </xdr:from>
    <xdr:to>
      <xdr:col>50</xdr:col>
      <xdr:colOff>165100</xdr:colOff>
      <xdr:row>39</xdr:row>
      <xdr:rowOff>45333</xdr:rowOff>
    </xdr:to>
    <xdr:sp macro="" textlink="">
      <xdr:nvSpPr>
        <xdr:cNvPr id="132" name="楕円 131">
          <a:extLst>
            <a:ext uri="{FF2B5EF4-FFF2-40B4-BE49-F238E27FC236}">
              <a16:creationId xmlns:a16="http://schemas.microsoft.com/office/drawing/2014/main" id="{9F2CF792-8A40-4852-82FB-374F1B7FFF83}"/>
            </a:ext>
          </a:extLst>
        </xdr:cNvPr>
        <xdr:cNvSpPr/>
      </xdr:nvSpPr>
      <xdr:spPr>
        <a:xfrm>
          <a:off x="9588500" y="66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38</xdr:row>
      <xdr:rowOff>165983</xdr:rowOff>
    </xdr:to>
    <xdr:cxnSp macro="">
      <xdr:nvCxnSpPr>
        <xdr:cNvPr id="133" name="直線コネクタ 132">
          <a:extLst>
            <a:ext uri="{FF2B5EF4-FFF2-40B4-BE49-F238E27FC236}">
              <a16:creationId xmlns:a16="http://schemas.microsoft.com/office/drawing/2014/main" id="{7059742A-5AF1-481C-A509-880818B16E79}"/>
            </a:ext>
          </a:extLst>
        </xdr:cNvPr>
        <xdr:cNvCxnSpPr/>
      </xdr:nvCxnSpPr>
      <xdr:spPr>
        <a:xfrm flipV="1">
          <a:off x="9639300" y="6678168"/>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25038</xdr:rowOff>
    </xdr:from>
    <xdr:to>
      <xdr:col>46</xdr:col>
      <xdr:colOff>38100</xdr:colOff>
      <xdr:row>39</xdr:row>
      <xdr:rowOff>126638</xdr:rowOff>
    </xdr:to>
    <xdr:sp macro="" textlink="">
      <xdr:nvSpPr>
        <xdr:cNvPr id="134" name="楕円 133">
          <a:extLst>
            <a:ext uri="{FF2B5EF4-FFF2-40B4-BE49-F238E27FC236}">
              <a16:creationId xmlns:a16="http://schemas.microsoft.com/office/drawing/2014/main" id="{C132F894-4BB0-45C7-B029-C8AA15387934}"/>
            </a:ext>
          </a:extLst>
        </xdr:cNvPr>
        <xdr:cNvSpPr/>
      </xdr:nvSpPr>
      <xdr:spPr>
        <a:xfrm>
          <a:off x="8699500" y="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165983</xdr:rowOff>
    </xdr:from>
    <xdr:to>
      <xdr:col>50</xdr:col>
      <xdr:colOff>114300</xdr:colOff>
      <xdr:row>39</xdr:row>
      <xdr:rowOff>75838</xdr:rowOff>
    </xdr:to>
    <xdr:cxnSp macro="">
      <xdr:nvCxnSpPr>
        <xdr:cNvPr id="135" name="直線コネクタ 134">
          <a:extLst>
            <a:ext uri="{FF2B5EF4-FFF2-40B4-BE49-F238E27FC236}">
              <a16:creationId xmlns:a16="http://schemas.microsoft.com/office/drawing/2014/main" id="{CD1BCE4B-F65C-4EFF-91A8-9E5D5B47BA9F}"/>
            </a:ext>
          </a:extLst>
        </xdr:cNvPr>
        <xdr:cNvCxnSpPr/>
      </xdr:nvCxnSpPr>
      <xdr:spPr>
        <a:xfrm flipV="1">
          <a:off x="8750300" y="6681083"/>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30296</xdr:rowOff>
    </xdr:from>
    <xdr:to>
      <xdr:col>41</xdr:col>
      <xdr:colOff>101600</xdr:colOff>
      <xdr:row>39</xdr:row>
      <xdr:rowOff>131896</xdr:rowOff>
    </xdr:to>
    <xdr:sp macro="" textlink="">
      <xdr:nvSpPr>
        <xdr:cNvPr id="136" name="楕円 135">
          <a:extLst>
            <a:ext uri="{FF2B5EF4-FFF2-40B4-BE49-F238E27FC236}">
              <a16:creationId xmlns:a16="http://schemas.microsoft.com/office/drawing/2014/main" id="{6A58B730-4F24-4DAE-9C81-3E82D619EF9E}"/>
            </a:ext>
          </a:extLst>
        </xdr:cNvPr>
        <xdr:cNvSpPr/>
      </xdr:nvSpPr>
      <xdr:spPr>
        <a:xfrm>
          <a:off x="7810500" y="67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75838</xdr:rowOff>
    </xdr:from>
    <xdr:to>
      <xdr:col>45</xdr:col>
      <xdr:colOff>177800</xdr:colOff>
      <xdr:row>39</xdr:row>
      <xdr:rowOff>81096</xdr:rowOff>
    </xdr:to>
    <xdr:cxnSp macro="">
      <xdr:nvCxnSpPr>
        <xdr:cNvPr id="137" name="直線コネクタ 136">
          <a:extLst>
            <a:ext uri="{FF2B5EF4-FFF2-40B4-BE49-F238E27FC236}">
              <a16:creationId xmlns:a16="http://schemas.microsoft.com/office/drawing/2014/main" id="{A738C429-135D-4DEC-B38F-34961489ED6C}"/>
            </a:ext>
          </a:extLst>
        </xdr:cNvPr>
        <xdr:cNvCxnSpPr/>
      </xdr:nvCxnSpPr>
      <xdr:spPr>
        <a:xfrm flipV="1">
          <a:off x="7861300" y="676238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38430</xdr:rowOff>
    </xdr:from>
    <xdr:to>
      <xdr:col>36</xdr:col>
      <xdr:colOff>165100</xdr:colOff>
      <xdr:row>39</xdr:row>
      <xdr:rowOff>140030</xdr:rowOff>
    </xdr:to>
    <xdr:sp macro="" textlink="">
      <xdr:nvSpPr>
        <xdr:cNvPr id="138" name="楕円 137">
          <a:extLst>
            <a:ext uri="{FF2B5EF4-FFF2-40B4-BE49-F238E27FC236}">
              <a16:creationId xmlns:a16="http://schemas.microsoft.com/office/drawing/2014/main" id="{F122CC22-584C-4B16-8834-85FC1A3C17D5}"/>
            </a:ext>
          </a:extLst>
        </xdr:cNvPr>
        <xdr:cNvSpPr/>
      </xdr:nvSpPr>
      <xdr:spPr>
        <a:xfrm>
          <a:off x="6921500" y="67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81096</xdr:rowOff>
    </xdr:from>
    <xdr:to>
      <xdr:col>41</xdr:col>
      <xdr:colOff>50800</xdr:colOff>
      <xdr:row>39</xdr:row>
      <xdr:rowOff>89230</xdr:rowOff>
    </xdr:to>
    <xdr:cxnSp macro="">
      <xdr:nvCxnSpPr>
        <xdr:cNvPr id="139" name="直線コネクタ 138">
          <a:extLst>
            <a:ext uri="{FF2B5EF4-FFF2-40B4-BE49-F238E27FC236}">
              <a16:creationId xmlns:a16="http://schemas.microsoft.com/office/drawing/2014/main" id="{D6EE9529-81EF-40AE-8A7A-F814AD0014CD}"/>
            </a:ext>
          </a:extLst>
        </xdr:cNvPr>
        <xdr:cNvCxnSpPr/>
      </xdr:nvCxnSpPr>
      <xdr:spPr>
        <a:xfrm flipV="1">
          <a:off x="6972300" y="6767646"/>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a:extLst>
            <a:ext uri="{FF2B5EF4-FFF2-40B4-BE49-F238E27FC236}">
              <a16:creationId xmlns:a16="http://schemas.microsoft.com/office/drawing/2014/main" id="{D27C3F73-9469-408B-A6A5-3A324E7AEF34}"/>
            </a:ext>
          </a:extLst>
        </xdr:cNvPr>
        <xdr:cNvSpPr txBox="1"/>
      </xdr:nvSpPr>
      <xdr:spPr>
        <a:xfrm>
          <a:off x="93594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62915C21-8B68-433C-A833-7221CBC74F62}"/>
            </a:ext>
          </a:extLst>
        </xdr:cNvPr>
        <xdr:cNvSpPr txBox="1"/>
      </xdr:nvSpPr>
      <xdr:spPr>
        <a:xfrm>
          <a:off x="8483111" y="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46576</xdr:rowOff>
    </xdr:from>
    <xdr:ext cx="534377" cy="259045"/>
    <xdr:sp macro="" textlink="">
      <xdr:nvSpPr>
        <xdr:cNvPr id="142" name="n_3aveValue【道路】&#10;一人当たり延長">
          <a:extLst>
            <a:ext uri="{FF2B5EF4-FFF2-40B4-BE49-F238E27FC236}">
              <a16:creationId xmlns:a16="http://schemas.microsoft.com/office/drawing/2014/main" id="{505946AE-7535-416D-9751-B6D6B0A7B13C}"/>
            </a:ext>
          </a:extLst>
        </xdr:cNvPr>
        <xdr:cNvSpPr txBox="1"/>
      </xdr:nvSpPr>
      <xdr:spPr>
        <a:xfrm>
          <a:off x="7594111" y="6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40936</xdr:rowOff>
    </xdr:from>
    <xdr:ext cx="534377" cy="259045"/>
    <xdr:sp macro="" textlink="">
      <xdr:nvSpPr>
        <xdr:cNvPr id="143" name="n_4aveValue【道路】&#10;一人当たり延長">
          <a:extLst>
            <a:ext uri="{FF2B5EF4-FFF2-40B4-BE49-F238E27FC236}">
              <a16:creationId xmlns:a16="http://schemas.microsoft.com/office/drawing/2014/main" id="{E16ABFCC-EE4E-4F91-8602-CDD1F0AF0120}"/>
            </a:ext>
          </a:extLst>
        </xdr:cNvPr>
        <xdr:cNvSpPr txBox="1"/>
      </xdr:nvSpPr>
      <xdr:spPr>
        <a:xfrm>
          <a:off x="6705111" y="68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61860</xdr:rowOff>
    </xdr:from>
    <xdr:ext cx="534377" cy="259045"/>
    <xdr:sp macro="" textlink="">
      <xdr:nvSpPr>
        <xdr:cNvPr id="144" name="n_1mainValue【道路】&#10;一人当たり延長">
          <a:extLst>
            <a:ext uri="{FF2B5EF4-FFF2-40B4-BE49-F238E27FC236}">
              <a16:creationId xmlns:a16="http://schemas.microsoft.com/office/drawing/2014/main" id="{40968800-E7DB-43A2-99E8-D1EC467D7810}"/>
            </a:ext>
          </a:extLst>
        </xdr:cNvPr>
        <xdr:cNvSpPr txBox="1"/>
      </xdr:nvSpPr>
      <xdr:spPr>
        <a:xfrm>
          <a:off x="9359411" y="640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117765</xdr:rowOff>
    </xdr:from>
    <xdr:ext cx="534377" cy="259045"/>
    <xdr:sp macro="" textlink="">
      <xdr:nvSpPr>
        <xdr:cNvPr id="145" name="n_2mainValue【道路】&#10;一人当たり延長">
          <a:extLst>
            <a:ext uri="{FF2B5EF4-FFF2-40B4-BE49-F238E27FC236}">
              <a16:creationId xmlns:a16="http://schemas.microsoft.com/office/drawing/2014/main" id="{8A2A4FDB-DB37-4640-B3A3-463DC12C613D}"/>
            </a:ext>
          </a:extLst>
        </xdr:cNvPr>
        <xdr:cNvSpPr txBox="1"/>
      </xdr:nvSpPr>
      <xdr:spPr>
        <a:xfrm>
          <a:off x="8483111" y="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148423</xdr:rowOff>
    </xdr:from>
    <xdr:ext cx="534377" cy="259045"/>
    <xdr:sp macro="" textlink="">
      <xdr:nvSpPr>
        <xdr:cNvPr id="146" name="n_3mainValue【道路】&#10;一人当たり延長">
          <a:extLst>
            <a:ext uri="{FF2B5EF4-FFF2-40B4-BE49-F238E27FC236}">
              <a16:creationId xmlns:a16="http://schemas.microsoft.com/office/drawing/2014/main" id="{4C1BDDD1-1893-4A51-AFF6-A2CB93C5E01E}"/>
            </a:ext>
          </a:extLst>
        </xdr:cNvPr>
        <xdr:cNvSpPr txBox="1"/>
      </xdr:nvSpPr>
      <xdr:spPr>
        <a:xfrm>
          <a:off x="7594111" y="64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156557</xdr:rowOff>
    </xdr:from>
    <xdr:ext cx="534377" cy="259045"/>
    <xdr:sp macro="" textlink="">
      <xdr:nvSpPr>
        <xdr:cNvPr id="147" name="n_4mainValue【道路】&#10;一人当たり延長">
          <a:extLst>
            <a:ext uri="{FF2B5EF4-FFF2-40B4-BE49-F238E27FC236}">
              <a16:creationId xmlns:a16="http://schemas.microsoft.com/office/drawing/2014/main" id="{9C59FB44-0585-4E26-B0EA-7F7CFD84C84C}"/>
            </a:ext>
          </a:extLst>
        </xdr:cNvPr>
        <xdr:cNvSpPr txBox="1"/>
      </xdr:nvSpPr>
      <xdr:spPr>
        <a:xfrm>
          <a:off x="6705111" y="65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4EA22D7-162F-4C1A-A84D-ADF6DB918A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26EA4EE-3016-4F07-A521-0B3EDDB601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CF09CCF-1B94-4DBD-9AF8-9243745EC8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BAEE020-A884-44ED-9F84-CAC795F2FC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E45AF9E-0176-43C9-903D-BD196568B0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C767521-F300-44A6-A2EE-742744A78F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5CFC993-CFBA-4873-BC82-794C83379C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E71ED5C-16D2-4BA7-A4AC-E09FCCB06A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70B02C6-83E4-44E9-BE61-84EBC575D2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CE26A95-B27E-4325-927C-577DB62CD2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C6DA1FD-AFAD-44DF-968B-646114F161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FDFBA0D-1099-4BCB-ADE8-1CECB320C40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67BFAFC-CE24-4A94-9FA9-8CB41E206AC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384A05A-DDBF-4E76-8A89-21E9700D5DB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07DE922-AB19-469D-B81C-D296183337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8FF7EB2-21A6-4B28-9353-C6330C7BD78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363576D-048B-4CC6-B0A0-F06E54D7B1F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0D783BC-8CFA-496C-A335-BAE406FE768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855249C-6126-4DAF-A4D5-1CF1B2F6F4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ACF8FF9-52B4-47CB-AE9F-19E0CF8C361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355D7C7-D367-4165-A1F2-2004FDD7D1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434BC04-4EE8-4FA9-9B14-4F2B6C73DF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66F8734-97F2-4E78-9FA5-C4FFC7FBA29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3B7FA87-87F2-40C9-9D8D-FAE3789ADA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29FB8E8-8920-463A-94E4-5E1A097438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D90065DF-84C7-426E-8DE7-B49EE4A18B68}"/>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F50336F-2906-42A6-9093-E1CE7BDDD803}"/>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C6B668B6-CA92-476C-8E94-EBC2BF18EBD6}"/>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5FB1165-16CB-483F-8819-8A75001231B4}"/>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CB0B048C-55DC-42B1-8B4C-2182419AE692}"/>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3187CEF-8BC5-4EE6-9A4C-63B49F5C7A38}"/>
            </a:ext>
          </a:extLst>
        </xdr:cNvPr>
        <xdr:cNvSpPr txBox="1"/>
      </xdr:nvSpPr>
      <xdr:spPr>
        <a:xfrm>
          <a:off x="4673600" y="1049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2EDE6A51-C79A-42A6-B183-A8C349D5EF7E}"/>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AB4A53CF-0662-4048-B5F9-6EA8788F0F45}"/>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CB6D1FA8-F983-4BB6-9C5B-2928723044A5}"/>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8093DC82-5775-4911-95E3-7EC4BA22F2C9}"/>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a:extLst>
            <a:ext uri="{FF2B5EF4-FFF2-40B4-BE49-F238E27FC236}">
              <a16:creationId xmlns:a16="http://schemas.microsoft.com/office/drawing/2014/main" id="{B71D8844-A337-4763-8E6E-5561C70E255B}"/>
            </a:ext>
          </a:extLst>
        </xdr:cNvPr>
        <xdr:cNvSpPr/>
      </xdr:nvSpPr>
      <xdr:spPr>
        <a:xfrm>
          <a:off x="1079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4A54A84-F00B-44E8-BBAC-4876459FF3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E0E126C-0367-4D5C-AEBF-D9ED472F64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FBF2A1C-7D6B-4928-9C41-06034B71D8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0736737-69D1-4B8D-8B0E-8E74C4EE34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20D4E6B-0AB4-41DC-A2F0-5A7ED0A21D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89" name="楕円 188">
          <a:extLst>
            <a:ext uri="{FF2B5EF4-FFF2-40B4-BE49-F238E27FC236}">
              <a16:creationId xmlns:a16="http://schemas.microsoft.com/office/drawing/2014/main" id="{3D12C51E-394D-4F51-BC4A-CD288AF77849}"/>
            </a:ext>
          </a:extLst>
        </xdr:cNvPr>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61884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78E7BCA-A469-4636-B083-83CD1472E9C0}"/>
            </a:ext>
          </a:extLst>
        </xdr:cNvPr>
        <xdr:cNvSpPr txBox="1"/>
      </xdr:nvSpPr>
      <xdr:spPr>
        <a:xfrm>
          <a:off x="4673600" y="1034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1" name="楕円 190">
          <a:extLst>
            <a:ext uri="{FF2B5EF4-FFF2-40B4-BE49-F238E27FC236}">
              <a16:creationId xmlns:a16="http://schemas.microsoft.com/office/drawing/2014/main" id="{6275683A-6DD3-4639-B41B-0F7657C7FC6F}"/>
            </a:ext>
          </a:extLst>
        </xdr:cNvPr>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89807</xdr:rowOff>
    </xdr:to>
    <xdr:cxnSp macro="">
      <xdr:nvCxnSpPr>
        <xdr:cNvPr id="192" name="直線コネクタ 191">
          <a:extLst>
            <a:ext uri="{FF2B5EF4-FFF2-40B4-BE49-F238E27FC236}">
              <a16:creationId xmlns:a16="http://schemas.microsoft.com/office/drawing/2014/main" id="{38EEA439-1307-4AF3-911D-C2D42377A69A}"/>
            </a:ext>
          </a:extLst>
        </xdr:cNvPr>
        <xdr:cNvCxnSpPr/>
      </xdr:nvCxnSpPr>
      <xdr:spPr>
        <a:xfrm>
          <a:off x="3797300" y="105253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3" name="楕円 192">
          <a:extLst>
            <a:ext uri="{FF2B5EF4-FFF2-40B4-BE49-F238E27FC236}">
              <a16:creationId xmlns:a16="http://schemas.microsoft.com/office/drawing/2014/main" id="{26CD7047-D746-4A21-975D-CC25282CC85D}"/>
            </a:ext>
          </a:extLst>
        </xdr:cNvPr>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66947</xdr:rowOff>
    </xdr:to>
    <xdr:cxnSp macro="">
      <xdr:nvCxnSpPr>
        <xdr:cNvPr id="194" name="直線コネクタ 193">
          <a:extLst>
            <a:ext uri="{FF2B5EF4-FFF2-40B4-BE49-F238E27FC236}">
              <a16:creationId xmlns:a16="http://schemas.microsoft.com/office/drawing/2014/main" id="{92303600-700E-49C0-AF30-BE77F23D1DF2}"/>
            </a:ext>
          </a:extLst>
        </xdr:cNvPr>
        <xdr:cNvCxnSpPr/>
      </xdr:nvCxnSpPr>
      <xdr:spPr>
        <a:xfrm>
          <a:off x="2908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95" name="楕円 194">
          <a:extLst>
            <a:ext uri="{FF2B5EF4-FFF2-40B4-BE49-F238E27FC236}">
              <a16:creationId xmlns:a16="http://schemas.microsoft.com/office/drawing/2014/main" id="{BD4E99FA-DD9E-4356-98E3-115A63978CDA}"/>
            </a:ext>
          </a:extLst>
        </xdr:cNvPr>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62</xdr:row>
      <xdr:rowOff>34290</xdr:rowOff>
    </xdr:to>
    <xdr:cxnSp macro="">
      <xdr:nvCxnSpPr>
        <xdr:cNvPr id="196" name="直線コネクタ 195">
          <a:extLst>
            <a:ext uri="{FF2B5EF4-FFF2-40B4-BE49-F238E27FC236}">
              <a16:creationId xmlns:a16="http://schemas.microsoft.com/office/drawing/2014/main" id="{E5474292-EEA8-4FA6-B57B-15175020847D}"/>
            </a:ext>
          </a:extLst>
        </xdr:cNvPr>
        <xdr:cNvCxnSpPr/>
      </xdr:nvCxnSpPr>
      <xdr:spPr>
        <a:xfrm flipV="1">
          <a:off x="2019300" y="10499272"/>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127181</xdr:rowOff>
    </xdr:from>
    <xdr:to>
      <xdr:col>6</xdr:col>
      <xdr:colOff>38100</xdr:colOff>
      <xdr:row>62</xdr:row>
      <xdr:rowOff>57331</xdr:rowOff>
    </xdr:to>
    <xdr:sp macro="" textlink="">
      <xdr:nvSpPr>
        <xdr:cNvPr id="197" name="楕円 196">
          <a:extLst>
            <a:ext uri="{FF2B5EF4-FFF2-40B4-BE49-F238E27FC236}">
              <a16:creationId xmlns:a16="http://schemas.microsoft.com/office/drawing/2014/main" id="{629A64A5-7189-4B28-BBF2-B959C88CFA33}"/>
            </a:ext>
          </a:extLst>
        </xdr:cNvPr>
        <xdr:cNvSpPr/>
      </xdr:nvSpPr>
      <xdr:spPr>
        <a:xfrm>
          <a:off x="1079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xdr:rowOff>
    </xdr:from>
    <xdr:to>
      <xdr:col>10</xdr:col>
      <xdr:colOff>114300</xdr:colOff>
      <xdr:row>62</xdr:row>
      <xdr:rowOff>34290</xdr:rowOff>
    </xdr:to>
    <xdr:cxnSp macro="">
      <xdr:nvCxnSpPr>
        <xdr:cNvPr id="198" name="直線コネクタ 197">
          <a:extLst>
            <a:ext uri="{FF2B5EF4-FFF2-40B4-BE49-F238E27FC236}">
              <a16:creationId xmlns:a16="http://schemas.microsoft.com/office/drawing/2014/main" id="{D592C999-5075-436C-9BD2-B791B3E4A516}"/>
            </a:ext>
          </a:extLst>
        </xdr:cNvPr>
        <xdr:cNvCxnSpPr/>
      </xdr:nvCxnSpPr>
      <xdr:spPr>
        <a:xfrm>
          <a:off x="1130300" y="106364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394021D-F109-43DB-A4FE-466E8961F4D9}"/>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22890AB-23A8-4513-975D-3A15553F717A}"/>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96735C5-2B62-4EBA-9B50-CC21DEE53365}"/>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114E77A-D03E-47D3-9048-A29A2663FDC5}"/>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134274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A8C3963-F806-4230-81AE-2C08F2619E8B}"/>
            </a:ext>
          </a:extLst>
        </xdr:cNvPr>
        <xdr:cNvSpPr txBox="1"/>
      </xdr:nvSpPr>
      <xdr:spPr>
        <a:xfrm>
          <a:off x="35820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A4151D7-9C1A-4122-8C61-D6D5519D2369}"/>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CDF0D86-89E1-4E4A-AEB8-5518140F4AA7}"/>
            </a:ext>
          </a:extLst>
        </xdr:cNvPr>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48458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6547AAD-2419-469F-8644-998BCDC42C57}"/>
            </a:ext>
          </a:extLst>
        </xdr:cNvPr>
        <xdr:cNvSpPr txBox="1"/>
      </xdr:nvSpPr>
      <xdr:spPr>
        <a:xfrm>
          <a:off x="927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128BEF4-0631-4631-B3A3-4548D0574E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A13A883-C9C8-4BCE-BD0E-AC21EF6FE0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AF27F45-EF2F-4756-A880-D5AB1D02DC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91F1A73-4991-49B1-8198-7232BB49C8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EEF4082-DEE7-4E62-A08F-7BF2BA68DD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9918443-073F-4DDE-9673-83C2EC8EFA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14D0485-8310-4633-A913-3729C3E7F4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5CA6D2E-1975-4D33-A3F9-A4B4C68BBF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45762C2-96AE-4E96-B6B2-1E83461F5C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6FEB18A-7677-421A-86CC-9E73E47C96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05B4A8A-A72E-42ED-83B6-51CBAB98F3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7C65E07-5C8A-45EB-83D7-1A596CE025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E137D1A-5ED2-4543-ACBD-F30DA6871F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742D78E-DE54-4DA8-A677-D9ED712E39D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D62504C-2C68-4947-8D17-6BEC0F634C4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D6185BA-4B03-4D79-B201-579528D0FCB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49639F3-75E3-457D-AC1A-F6F5D11E20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C18E5ED-2557-4676-81EB-80C4BBD2E66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FD6C5B0-00BA-4DEA-B617-5A5B0A9DC3F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7544DA8F-EB38-4D2A-99B7-30B16C64ED9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B3C469A-0DCC-424B-86FF-1B45322D08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AEB3586-477B-41BE-B1BE-885A9DDEDDE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0BA5DB7-2C98-4E6B-8C05-34DDAB47AB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AA0E36B5-AC8D-4C8D-8F3E-B06FCFB7AC82}"/>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EE876F6-F3F9-48DA-93C9-8112EA1F52DB}"/>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DF666EF2-637A-47B6-BD45-0AD23F96BB7C}"/>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484C4037-0A03-4AAB-92EA-CDB3539C1905}"/>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ABC6A0F3-F8EA-4CE9-82E5-C525E4885910}"/>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A29E1C2-2E96-4099-9BDE-69FABAD09FBE}"/>
            </a:ext>
          </a:extLst>
        </xdr:cNvPr>
        <xdr:cNvSpPr txBox="1"/>
      </xdr:nvSpPr>
      <xdr:spPr>
        <a:xfrm>
          <a:off x="10515600" y="1047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87CE28B8-95A8-4A2D-B676-91958146287F}"/>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6DDFA201-E13A-4BCE-9A7E-D08142246A2E}"/>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C9DDF45E-E322-4453-9854-54FCEC98ABAF}"/>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15517</xdr:rowOff>
    </xdr:from>
    <xdr:to>
      <xdr:col>41</xdr:col>
      <xdr:colOff>101600</xdr:colOff>
      <xdr:row>62</xdr:row>
      <xdr:rowOff>117117</xdr:rowOff>
    </xdr:to>
    <xdr:sp macro="" textlink="">
      <xdr:nvSpPr>
        <xdr:cNvPr id="239" name="フローチャート: 判断 238">
          <a:extLst>
            <a:ext uri="{FF2B5EF4-FFF2-40B4-BE49-F238E27FC236}">
              <a16:creationId xmlns:a16="http://schemas.microsoft.com/office/drawing/2014/main" id="{E0FA5391-A619-4209-9E22-138818A5A5AE}"/>
            </a:ext>
          </a:extLst>
        </xdr:cNvPr>
        <xdr:cNvSpPr/>
      </xdr:nvSpPr>
      <xdr:spPr>
        <a:xfrm>
          <a:off x="7810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6021</xdr:rowOff>
    </xdr:from>
    <xdr:to>
      <xdr:col>36</xdr:col>
      <xdr:colOff>165100</xdr:colOff>
      <xdr:row>62</xdr:row>
      <xdr:rowOff>107621</xdr:rowOff>
    </xdr:to>
    <xdr:sp macro="" textlink="">
      <xdr:nvSpPr>
        <xdr:cNvPr id="240" name="フローチャート: 判断 239">
          <a:extLst>
            <a:ext uri="{FF2B5EF4-FFF2-40B4-BE49-F238E27FC236}">
              <a16:creationId xmlns:a16="http://schemas.microsoft.com/office/drawing/2014/main" id="{263E27F1-9E43-4EE7-8AB3-F0DAF5739198}"/>
            </a:ext>
          </a:extLst>
        </xdr:cNvPr>
        <xdr:cNvSpPr/>
      </xdr:nvSpPr>
      <xdr:spPr>
        <a:xfrm>
          <a:off x="6921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7289671-73E5-4E92-A05C-F90736313A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04B9EE9-25A0-4E59-A2D5-31A61FDC84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84A4EC9-B38D-41D0-B5AF-3D968C3513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21F032-F640-4225-A21B-910981A0ED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9D76253-BEAE-4D35-8665-0643B86C1D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111742</xdr:rowOff>
    </xdr:from>
    <xdr:to>
      <xdr:col>55</xdr:col>
      <xdr:colOff>50800</xdr:colOff>
      <xdr:row>57</xdr:row>
      <xdr:rowOff>41892</xdr:rowOff>
    </xdr:to>
    <xdr:sp macro="" textlink="">
      <xdr:nvSpPr>
        <xdr:cNvPr id="246" name="楕円 245">
          <a:extLst>
            <a:ext uri="{FF2B5EF4-FFF2-40B4-BE49-F238E27FC236}">
              <a16:creationId xmlns:a16="http://schemas.microsoft.com/office/drawing/2014/main" id="{C4E55862-B970-453D-9D16-961E5329177C}"/>
            </a:ext>
          </a:extLst>
        </xdr:cNvPr>
        <xdr:cNvSpPr/>
      </xdr:nvSpPr>
      <xdr:spPr>
        <a:xfrm>
          <a:off x="10426700" y="97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64769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82FDF4C-67BC-49CC-B547-861C16B0B9CB}"/>
            </a:ext>
          </a:extLst>
        </xdr:cNvPr>
        <xdr:cNvSpPr txBox="1"/>
      </xdr:nvSpPr>
      <xdr:spPr>
        <a:xfrm>
          <a:off x="10515600" y="966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134145</xdr:rowOff>
    </xdr:from>
    <xdr:to>
      <xdr:col>50</xdr:col>
      <xdr:colOff>165100</xdr:colOff>
      <xdr:row>57</xdr:row>
      <xdr:rowOff>64295</xdr:rowOff>
    </xdr:to>
    <xdr:sp macro="" textlink="">
      <xdr:nvSpPr>
        <xdr:cNvPr id="248" name="楕円 247">
          <a:extLst>
            <a:ext uri="{FF2B5EF4-FFF2-40B4-BE49-F238E27FC236}">
              <a16:creationId xmlns:a16="http://schemas.microsoft.com/office/drawing/2014/main" id="{22226012-7CF1-4AF6-BEC7-B4D1601B4E94}"/>
            </a:ext>
          </a:extLst>
        </xdr:cNvPr>
        <xdr:cNvSpPr/>
      </xdr:nvSpPr>
      <xdr:spPr>
        <a:xfrm>
          <a:off x="9588500" y="97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162542</xdr:rowOff>
    </xdr:from>
    <xdr:to>
      <xdr:col>55</xdr:col>
      <xdr:colOff>0</xdr:colOff>
      <xdr:row>57</xdr:row>
      <xdr:rowOff>13495</xdr:rowOff>
    </xdr:to>
    <xdr:cxnSp macro="">
      <xdr:nvCxnSpPr>
        <xdr:cNvPr id="249" name="直線コネクタ 248">
          <a:extLst>
            <a:ext uri="{FF2B5EF4-FFF2-40B4-BE49-F238E27FC236}">
              <a16:creationId xmlns:a16="http://schemas.microsoft.com/office/drawing/2014/main" id="{E24CE737-79E1-46B9-987B-F41CA3B15BE4}"/>
            </a:ext>
          </a:extLst>
        </xdr:cNvPr>
        <xdr:cNvCxnSpPr/>
      </xdr:nvCxnSpPr>
      <xdr:spPr>
        <a:xfrm flipV="1">
          <a:off x="9639300" y="9763742"/>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158150</xdr:rowOff>
    </xdr:from>
    <xdr:to>
      <xdr:col>46</xdr:col>
      <xdr:colOff>38100</xdr:colOff>
      <xdr:row>57</xdr:row>
      <xdr:rowOff>88300</xdr:rowOff>
    </xdr:to>
    <xdr:sp macro="" textlink="">
      <xdr:nvSpPr>
        <xdr:cNvPr id="250" name="楕円 249">
          <a:extLst>
            <a:ext uri="{FF2B5EF4-FFF2-40B4-BE49-F238E27FC236}">
              <a16:creationId xmlns:a16="http://schemas.microsoft.com/office/drawing/2014/main" id="{21B55419-1DF1-46D4-877E-DD6F18071AEE}"/>
            </a:ext>
          </a:extLst>
        </xdr:cNvPr>
        <xdr:cNvSpPr/>
      </xdr:nvSpPr>
      <xdr:spPr>
        <a:xfrm>
          <a:off x="8699500" y="97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13495</xdr:rowOff>
    </xdr:from>
    <xdr:to>
      <xdr:col>50</xdr:col>
      <xdr:colOff>114300</xdr:colOff>
      <xdr:row>57</xdr:row>
      <xdr:rowOff>37500</xdr:rowOff>
    </xdr:to>
    <xdr:cxnSp macro="">
      <xdr:nvCxnSpPr>
        <xdr:cNvPr id="251" name="直線コネクタ 250">
          <a:extLst>
            <a:ext uri="{FF2B5EF4-FFF2-40B4-BE49-F238E27FC236}">
              <a16:creationId xmlns:a16="http://schemas.microsoft.com/office/drawing/2014/main" id="{D76AA141-D20D-4D71-AA3E-A09643B2E918}"/>
            </a:ext>
          </a:extLst>
        </xdr:cNvPr>
        <xdr:cNvCxnSpPr/>
      </xdr:nvCxnSpPr>
      <xdr:spPr>
        <a:xfrm flipV="1">
          <a:off x="8750300" y="9786145"/>
          <a:ext cx="889000" cy="2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99505</xdr:rowOff>
    </xdr:from>
    <xdr:to>
      <xdr:col>41</xdr:col>
      <xdr:colOff>101600</xdr:colOff>
      <xdr:row>59</xdr:row>
      <xdr:rowOff>29655</xdr:rowOff>
    </xdr:to>
    <xdr:sp macro="" textlink="">
      <xdr:nvSpPr>
        <xdr:cNvPr id="252" name="楕円 251">
          <a:extLst>
            <a:ext uri="{FF2B5EF4-FFF2-40B4-BE49-F238E27FC236}">
              <a16:creationId xmlns:a16="http://schemas.microsoft.com/office/drawing/2014/main" id="{8B436267-22A2-4BFE-9521-515C4EAB40E5}"/>
            </a:ext>
          </a:extLst>
        </xdr:cNvPr>
        <xdr:cNvSpPr/>
      </xdr:nvSpPr>
      <xdr:spPr>
        <a:xfrm>
          <a:off x="7810500" y="100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37500</xdr:rowOff>
    </xdr:from>
    <xdr:to>
      <xdr:col>45</xdr:col>
      <xdr:colOff>177800</xdr:colOff>
      <xdr:row>58</xdr:row>
      <xdr:rowOff>150305</xdr:rowOff>
    </xdr:to>
    <xdr:cxnSp macro="">
      <xdr:nvCxnSpPr>
        <xdr:cNvPr id="253" name="直線コネクタ 252">
          <a:extLst>
            <a:ext uri="{FF2B5EF4-FFF2-40B4-BE49-F238E27FC236}">
              <a16:creationId xmlns:a16="http://schemas.microsoft.com/office/drawing/2014/main" id="{A9F81AFC-5E52-4CCA-889E-63C66C083DF3}"/>
            </a:ext>
          </a:extLst>
        </xdr:cNvPr>
        <xdr:cNvCxnSpPr/>
      </xdr:nvCxnSpPr>
      <xdr:spPr>
        <a:xfrm flipV="1">
          <a:off x="7861300" y="9810150"/>
          <a:ext cx="889000" cy="2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122244</xdr:rowOff>
    </xdr:from>
    <xdr:to>
      <xdr:col>36</xdr:col>
      <xdr:colOff>165100</xdr:colOff>
      <xdr:row>59</xdr:row>
      <xdr:rowOff>52394</xdr:rowOff>
    </xdr:to>
    <xdr:sp macro="" textlink="">
      <xdr:nvSpPr>
        <xdr:cNvPr id="254" name="楕円 253">
          <a:extLst>
            <a:ext uri="{FF2B5EF4-FFF2-40B4-BE49-F238E27FC236}">
              <a16:creationId xmlns:a16="http://schemas.microsoft.com/office/drawing/2014/main" id="{B9882E76-7C8F-4990-8205-FF5B15D85289}"/>
            </a:ext>
          </a:extLst>
        </xdr:cNvPr>
        <xdr:cNvSpPr/>
      </xdr:nvSpPr>
      <xdr:spPr>
        <a:xfrm>
          <a:off x="6921500" y="100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150305</xdr:rowOff>
    </xdr:from>
    <xdr:to>
      <xdr:col>41</xdr:col>
      <xdr:colOff>50800</xdr:colOff>
      <xdr:row>59</xdr:row>
      <xdr:rowOff>1594</xdr:rowOff>
    </xdr:to>
    <xdr:cxnSp macro="">
      <xdr:nvCxnSpPr>
        <xdr:cNvPr id="255" name="直線コネクタ 254">
          <a:extLst>
            <a:ext uri="{FF2B5EF4-FFF2-40B4-BE49-F238E27FC236}">
              <a16:creationId xmlns:a16="http://schemas.microsoft.com/office/drawing/2014/main" id="{93AE1DA9-AFD4-49FB-9D24-E5A115A137B6}"/>
            </a:ext>
          </a:extLst>
        </xdr:cNvPr>
        <xdr:cNvCxnSpPr/>
      </xdr:nvCxnSpPr>
      <xdr:spPr>
        <a:xfrm flipV="1">
          <a:off x="6972300" y="10094405"/>
          <a:ext cx="889000" cy="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B0FA2DE-938A-46C8-BF3D-AF15C738D6A0}"/>
            </a:ext>
          </a:extLst>
        </xdr:cNvPr>
        <xdr:cNvSpPr txBox="1"/>
      </xdr:nvSpPr>
      <xdr:spPr>
        <a:xfrm>
          <a:off x="9327095" y="106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127098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6714DB9-3D9E-42AD-B159-1A1A9D0F9468}"/>
            </a:ext>
          </a:extLst>
        </xdr:cNvPr>
        <xdr:cNvSpPr txBox="1"/>
      </xdr:nvSpPr>
      <xdr:spPr>
        <a:xfrm>
          <a:off x="8450795" y="105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108244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531500F-2774-410B-B087-19501EF18C06}"/>
            </a:ext>
          </a:extLst>
        </xdr:cNvPr>
        <xdr:cNvSpPr txBox="1"/>
      </xdr:nvSpPr>
      <xdr:spPr>
        <a:xfrm>
          <a:off x="75617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98748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72922AF-2A64-488D-BD33-DA500507167E}"/>
            </a:ext>
          </a:extLst>
        </xdr:cNvPr>
        <xdr:cNvSpPr txBox="1"/>
      </xdr:nvSpPr>
      <xdr:spPr>
        <a:xfrm>
          <a:off x="6672795"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80822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588B42D-8BCA-4DC6-B7C0-8DB6C9515B1D}"/>
            </a:ext>
          </a:extLst>
        </xdr:cNvPr>
        <xdr:cNvSpPr txBox="1"/>
      </xdr:nvSpPr>
      <xdr:spPr>
        <a:xfrm>
          <a:off x="9327095" y="951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104827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6408B2E-4CE6-4CED-A623-6684104D399E}"/>
            </a:ext>
          </a:extLst>
        </xdr:cNvPr>
        <xdr:cNvSpPr txBox="1"/>
      </xdr:nvSpPr>
      <xdr:spPr>
        <a:xfrm>
          <a:off x="8450795" y="953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46182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10CC2B6-F89D-45FF-AC76-149212549FC3}"/>
            </a:ext>
          </a:extLst>
        </xdr:cNvPr>
        <xdr:cNvSpPr txBox="1"/>
      </xdr:nvSpPr>
      <xdr:spPr>
        <a:xfrm>
          <a:off x="7561795" y="981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68921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31B4909-16F5-430D-A492-44FBEE9EB9C3}"/>
            </a:ext>
          </a:extLst>
        </xdr:cNvPr>
        <xdr:cNvSpPr txBox="1"/>
      </xdr:nvSpPr>
      <xdr:spPr>
        <a:xfrm>
          <a:off x="6672795" y="984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17AA33B-1BF0-4DF2-B9A4-24AAD493AD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13F800C-FCDB-4AE2-B070-108F9CB3FF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F42589F-D7C9-42C9-986E-4EF3F131BC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7528A81-C626-4E1F-9C0D-5CB484A70A7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B7C3FF8-37BE-402D-BC9A-17D6D97185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D1DBD0F-3C4A-4A49-A62D-E46BD6252D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3D3B96E-21FD-42C9-8B90-984FA1085DF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FB2535E-7DC5-4C95-AF03-A8509B06BA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751A3C6-CFCD-42EF-A620-57DD6286DE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689FDFE-3C62-4830-BAD0-257ED64253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B037B35-7894-4D30-AAFF-3107FAD0055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E9E3C77-C68E-4DD3-BCE4-4AA73BC52DC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CD6CD59-CA15-4F81-8F7E-0B2702ED83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875626D-2FC4-4821-B1E3-DD3954D2FB8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DF93BEF-ED8B-4328-994C-4D82104AD2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219FC68-8179-4FB8-9933-7881599B8E5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B7F7E74-DD92-4C31-A61E-093A57C9DC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9FC6872-847C-403D-AE35-FE4C9BE35E2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99350D5-A217-4587-A478-2EA11E59DE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7F8DE4D-D008-439C-BAA4-80AD837704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12C7B18-D64C-4DCF-AE18-3F2F779BB35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7DCF67C-1A09-4531-B936-C38B8CCF61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51F3922-C1AC-4194-9C1C-787E23435B6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2485780-A02D-4C96-A07C-BCE8F0C41D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52544E22-859F-4DD2-AA5F-83F8493CF2E3}"/>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21E7C052-AA30-4E0A-A464-CB8D6128F95D}"/>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E3665E98-84F1-4F46-9B3F-320888EE8D4D}"/>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0AD874E-B6CA-4C38-A1E3-B6B6A30712AA}"/>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6E49271A-94DA-4519-9F5C-2A0A0A5BAAE4}"/>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A04DF54-C13A-4104-A417-A00877F4B813}"/>
            </a:ext>
          </a:extLst>
        </xdr:cNvPr>
        <xdr:cNvSpPr txBox="1"/>
      </xdr:nvSpPr>
      <xdr:spPr>
        <a:xfrm>
          <a:off x="46736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846181FC-1959-422C-9344-096F8B44654F}"/>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A06F3BA9-9041-4E2E-BE8B-E6CAD8A554ED}"/>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5724ABCE-5E69-4AA7-80CD-D6064CD7C7D3}"/>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7" name="フローチャート: 判断 296">
          <a:extLst>
            <a:ext uri="{FF2B5EF4-FFF2-40B4-BE49-F238E27FC236}">
              <a16:creationId xmlns:a16="http://schemas.microsoft.com/office/drawing/2014/main" id="{B1845980-829C-4FFF-BE18-EB014361AEF4}"/>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8" name="フローチャート: 判断 297">
          <a:extLst>
            <a:ext uri="{FF2B5EF4-FFF2-40B4-BE49-F238E27FC236}">
              <a16:creationId xmlns:a16="http://schemas.microsoft.com/office/drawing/2014/main" id="{6B09EDAD-9C49-406E-9551-E55E4545D783}"/>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9E812C9-897D-4C03-A8AA-ED163997EF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70E4926-67AE-4E5C-BEE4-FF55100558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AC5D6E-836C-40B4-A18D-4AC80CBC4F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9F2E500-B658-4769-90E8-4E09B6D022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D590BC-EB59-4563-967B-F896FD5C03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304" name="楕円 303">
          <a:extLst>
            <a:ext uri="{FF2B5EF4-FFF2-40B4-BE49-F238E27FC236}">
              <a16:creationId xmlns:a16="http://schemas.microsoft.com/office/drawing/2014/main" id="{5FD76780-6966-4550-B414-C606FD6D9EA1}"/>
            </a:ext>
          </a:extLst>
        </xdr:cNvPr>
        <xdr:cNvSpPr/>
      </xdr:nvSpPr>
      <xdr:spPr>
        <a:xfrm>
          <a:off x="4584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72407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4AE58C2-E7BE-404B-9E56-9F75E1935669}"/>
            </a:ext>
          </a:extLst>
        </xdr:cNvPr>
        <xdr:cNvSpPr txBox="1"/>
      </xdr:nvSpPr>
      <xdr:spPr>
        <a:xfrm>
          <a:off x="4673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6" name="楕円 305">
          <a:extLst>
            <a:ext uri="{FF2B5EF4-FFF2-40B4-BE49-F238E27FC236}">
              <a16:creationId xmlns:a16="http://schemas.microsoft.com/office/drawing/2014/main" id="{6BCCCA39-2068-4989-B578-CE448EB4DF1B}"/>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144780</xdr:rowOff>
    </xdr:to>
    <xdr:cxnSp macro="">
      <xdr:nvCxnSpPr>
        <xdr:cNvPr id="307" name="直線コネクタ 306">
          <a:extLst>
            <a:ext uri="{FF2B5EF4-FFF2-40B4-BE49-F238E27FC236}">
              <a16:creationId xmlns:a16="http://schemas.microsoft.com/office/drawing/2014/main" id="{8285B884-02C0-410E-B575-D9E9EEA67F30}"/>
            </a:ext>
          </a:extLst>
        </xdr:cNvPr>
        <xdr:cNvCxnSpPr/>
      </xdr:nvCxnSpPr>
      <xdr:spPr>
        <a:xfrm>
          <a:off x="3797300" y="143484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308" name="楕円 307">
          <a:extLst>
            <a:ext uri="{FF2B5EF4-FFF2-40B4-BE49-F238E27FC236}">
              <a16:creationId xmlns:a16="http://schemas.microsoft.com/office/drawing/2014/main" id="{3F13B879-0E85-4255-AAB4-D33E80A90B2F}"/>
            </a:ext>
          </a:extLst>
        </xdr:cNvPr>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118111</xdr:rowOff>
    </xdr:to>
    <xdr:cxnSp macro="">
      <xdr:nvCxnSpPr>
        <xdr:cNvPr id="309" name="直線コネクタ 308">
          <a:extLst>
            <a:ext uri="{FF2B5EF4-FFF2-40B4-BE49-F238E27FC236}">
              <a16:creationId xmlns:a16="http://schemas.microsoft.com/office/drawing/2014/main" id="{85358E7B-E94D-48CC-9850-6F172442C1D3}"/>
            </a:ext>
          </a:extLst>
        </xdr:cNvPr>
        <xdr:cNvCxnSpPr/>
      </xdr:nvCxnSpPr>
      <xdr:spPr>
        <a:xfrm>
          <a:off x="2908300" y="14304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10" name="楕円 309">
          <a:extLst>
            <a:ext uri="{FF2B5EF4-FFF2-40B4-BE49-F238E27FC236}">
              <a16:creationId xmlns:a16="http://schemas.microsoft.com/office/drawing/2014/main" id="{46455DC0-5F8C-49C9-B346-DF3D5DDA6DEF}"/>
            </a:ext>
          </a:extLst>
        </xdr:cNvPr>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74295</xdr:rowOff>
    </xdr:to>
    <xdr:cxnSp macro="">
      <xdr:nvCxnSpPr>
        <xdr:cNvPr id="311" name="直線コネクタ 310">
          <a:extLst>
            <a:ext uri="{FF2B5EF4-FFF2-40B4-BE49-F238E27FC236}">
              <a16:creationId xmlns:a16="http://schemas.microsoft.com/office/drawing/2014/main" id="{AA695A4E-FD6F-4C8A-B784-721155D58635}"/>
            </a:ext>
          </a:extLst>
        </xdr:cNvPr>
        <xdr:cNvCxnSpPr/>
      </xdr:nvCxnSpPr>
      <xdr:spPr>
        <a:xfrm>
          <a:off x="2019300" y="142341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65405</xdr:rowOff>
    </xdr:from>
    <xdr:to>
      <xdr:col>6</xdr:col>
      <xdr:colOff>38100</xdr:colOff>
      <xdr:row>82</xdr:row>
      <xdr:rowOff>167005</xdr:rowOff>
    </xdr:to>
    <xdr:sp macro="" textlink="">
      <xdr:nvSpPr>
        <xdr:cNvPr id="312" name="楕円 311">
          <a:extLst>
            <a:ext uri="{FF2B5EF4-FFF2-40B4-BE49-F238E27FC236}">
              <a16:creationId xmlns:a16="http://schemas.microsoft.com/office/drawing/2014/main" id="{4ABB76C2-9940-4F74-B375-9BBFE73E775F}"/>
            </a:ext>
          </a:extLst>
        </xdr:cNvPr>
        <xdr:cNvSpPr/>
      </xdr:nvSpPr>
      <xdr:spPr>
        <a:xfrm>
          <a:off x="1079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83</xdr:row>
      <xdr:rowOff>3811</xdr:rowOff>
    </xdr:to>
    <xdr:cxnSp macro="">
      <xdr:nvCxnSpPr>
        <xdr:cNvPr id="313" name="直線コネクタ 312">
          <a:extLst>
            <a:ext uri="{FF2B5EF4-FFF2-40B4-BE49-F238E27FC236}">
              <a16:creationId xmlns:a16="http://schemas.microsoft.com/office/drawing/2014/main" id="{941155A2-FFA6-4A15-83F5-356B14569114}"/>
            </a:ext>
          </a:extLst>
        </xdr:cNvPr>
        <xdr:cNvCxnSpPr/>
      </xdr:nvCxnSpPr>
      <xdr:spPr>
        <a:xfrm>
          <a:off x="1130300" y="141751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6E393E82-4409-491B-90E0-0F0030901FAC}"/>
            </a:ext>
          </a:extLst>
        </xdr:cNvPr>
        <xdr:cNvSpPr txBox="1"/>
      </xdr:nvSpPr>
      <xdr:spPr>
        <a:xfrm>
          <a:off x="35820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公営住宅】&#10;有形固定資産減価償却率">
          <a:extLst>
            <a:ext uri="{FF2B5EF4-FFF2-40B4-BE49-F238E27FC236}">
              <a16:creationId xmlns:a16="http://schemas.microsoft.com/office/drawing/2014/main" id="{CFFD5B69-63FE-4640-8838-441948A2EB15}"/>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6" name="n_3aveValue【公営住宅】&#10;有形固定資産減価償却率">
          <a:extLst>
            <a:ext uri="{FF2B5EF4-FFF2-40B4-BE49-F238E27FC236}">
              <a16:creationId xmlns:a16="http://schemas.microsoft.com/office/drawing/2014/main" id="{0A79DEC7-338D-4D29-AB44-B8DB6174C9E4}"/>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7" name="n_4aveValue【公営住宅】&#10;有形固定資産減価償却率">
          <a:extLst>
            <a:ext uri="{FF2B5EF4-FFF2-40B4-BE49-F238E27FC236}">
              <a16:creationId xmlns:a16="http://schemas.microsoft.com/office/drawing/2014/main" id="{0E57C7E4-4ED3-4032-A795-045DDA9CDF82}"/>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8" name="n_1mainValue【公営住宅】&#10;有形固定資産減価償却率">
          <a:extLst>
            <a:ext uri="{FF2B5EF4-FFF2-40B4-BE49-F238E27FC236}">
              <a16:creationId xmlns:a16="http://schemas.microsoft.com/office/drawing/2014/main" id="{72119044-9AB6-443D-9CD1-3AC4FB28D4C3}"/>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319" name="n_2mainValue【公営住宅】&#10;有形固定資産減価償却率">
          <a:extLst>
            <a:ext uri="{FF2B5EF4-FFF2-40B4-BE49-F238E27FC236}">
              <a16:creationId xmlns:a16="http://schemas.microsoft.com/office/drawing/2014/main" id="{1D67CA40-4B46-4593-9623-80BDC9A7942B}"/>
            </a:ext>
          </a:extLst>
        </xdr:cNvPr>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20" name="n_3mainValue【公営住宅】&#10;有形固定資産減価償却率">
          <a:extLst>
            <a:ext uri="{FF2B5EF4-FFF2-40B4-BE49-F238E27FC236}">
              <a16:creationId xmlns:a16="http://schemas.microsoft.com/office/drawing/2014/main" id="{374C067A-1C87-4D64-AB83-ECF42DBDAA33}"/>
            </a:ext>
          </a:extLst>
        </xdr:cNvPr>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21" name="n_4mainValue【公営住宅】&#10;有形固定資産減価償却率">
          <a:extLst>
            <a:ext uri="{FF2B5EF4-FFF2-40B4-BE49-F238E27FC236}">
              <a16:creationId xmlns:a16="http://schemas.microsoft.com/office/drawing/2014/main" id="{64478E61-EA14-42D6-B399-C76EAFAEDFFA}"/>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4AEF26C-0D1D-49F2-9642-9B1858AFDB5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F148B0D-7AF6-43C4-B70B-6FF5027421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BEE4383-1498-40C8-9899-BCCC0926BB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4CD5958-33E4-42B9-B2B6-396E45BDD7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28CB0D7-05F4-4A33-B360-EBE85D2C56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8646E03-D437-40C9-9C49-F46A256ED3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52E156F-2DFF-4D90-B206-3C209CAE93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9583419-07E5-4CE0-B111-734D57F627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8B953C4-589F-48EC-B445-2E64E7BF465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95AB4D8-76A0-4C31-83B3-187E73F303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7068633C-C9BF-4348-8DE4-3F1F03CCFE1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78B34D11-BF1D-4A51-A7F0-5F7FC4CBE77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62344AB-0BD4-4C63-9A55-AF2E84E841A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9F9C2A58-AEF0-40F2-B631-E4669E7989F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C48B5FB9-B694-4EFD-8A38-FB7C2733979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6ACF5A80-289F-497C-9DD5-FFC7FA60B27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0CDC1AE-245A-4FE9-AF03-A4AA1E543E4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95266BD6-6BEA-4A61-B675-1D3EDB48991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E53DE834-FB11-4EF4-8DC0-5E288EE899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9D127332-02C7-4334-A1CD-85E088C84571}"/>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3D27592C-EEA9-4E22-8839-64864D1D278C}"/>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9154C5FF-1066-401D-A916-C883B918D438}"/>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8C65F315-FF9C-4C57-B690-41161BE27276}"/>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EDF30840-E96B-4869-91E3-E8B0547FE449}"/>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158894</xdr:rowOff>
    </xdr:from>
    <xdr:ext cx="469744" cy="259045"/>
    <xdr:sp macro="" textlink="">
      <xdr:nvSpPr>
        <xdr:cNvPr id="346" name="【公営住宅】&#10;一人当たり面積平均値テキスト">
          <a:extLst>
            <a:ext uri="{FF2B5EF4-FFF2-40B4-BE49-F238E27FC236}">
              <a16:creationId xmlns:a16="http://schemas.microsoft.com/office/drawing/2014/main" id="{65132443-44AE-4E8E-9109-D882BC7D2CA7}"/>
            </a:ext>
          </a:extLst>
        </xdr:cNvPr>
        <xdr:cNvSpPr txBox="1"/>
      </xdr:nvSpPr>
      <xdr:spPr>
        <a:xfrm>
          <a:off x="10515600" y="140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B12171FD-1782-49D3-8500-65930837E0BE}"/>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85DE94D5-5580-422A-A1C2-2F64461B1C66}"/>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FB9B5A4C-EFE7-4C10-BA07-DE242ED806A2}"/>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0" name="フローチャート: 判断 349">
          <a:extLst>
            <a:ext uri="{FF2B5EF4-FFF2-40B4-BE49-F238E27FC236}">
              <a16:creationId xmlns:a16="http://schemas.microsoft.com/office/drawing/2014/main" id="{4C363788-2AAD-4DBF-BA69-E17FD6780196}"/>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51" name="フローチャート: 判断 350">
          <a:extLst>
            <a:ext uri="{FF2B5EF4-FFF2-40B4-BE49-F238E27FC236}">
              <a16:creationId xmlns:a16="http://schemas.microsoft.com/office/drawing/2014/main" id="{6C55BCC4-01C5-4AA1-A18E-D8865D844523}"/>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11A66D7-EBF9-4F50-AEAF-B45FCF0283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C50D9FB-0F69-402D-A243-630980FAD03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1B34838-ADC4-44BC-A44D-4713A7F65D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D8F747C-3D13-4945-A392-770448841A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C77229-1AE5-407A-B96D-780C75D513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22733</xdr:rowOff>
    </xdr:from>
    <xdr:to>
      <xdr:col>55</xdr:col>
      <xdr:colOff>50800</xdr:colOff>
      <xdr:row>80</xdr:row>
      <xdr:rowOff>124333</xdr:rowOff>
    </xdr:to>
    <xdr:sp macro="" textlink="">
      <xdr:nvSpPr>
        <xdr:cNvPr id="357" name="楕円 356">
          <a:extLst>
            <a:ext uri="{FF2B5EF4-FFF2-40B4-BE49-F238E27FC236}">
              <a16:creationId xmlns:a16="http://schemas.microsoft.com/office/drawing/2014/main" id="{39BC1308-C0AA-442B-9FDC-840372BE8FFD}"/>
            </a:ext>
          </a:extLst>
        </xdr:cNvPr>
        <xdr:cNvSpPr/>
      </xdr:nvSpPr>
      <xdr:spPr>
        <a:xfrm>
          <a:off x="10426700" y="137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45610</xdr:rowOff>
    </xdr:from>
    <xdr:ext cx="469744" cy="259045"/>
    <xdr:sp macro="" textlink="">
      <xdr:nvSpPr>
        <xdr:cNvPr id="358" name="【公営住宅】&#10;一人当たり面積該当値テキスト">
          <a:extLst>
            <a:ext uri="{FF2B5EF4-FFF2-40B4-BE49-F238E27FC236}">
              <a16:creationId xmlns:a16="http://schemas.microsoft.com/office/drawing/2014/main" id="{9E6BAA6A-41AA-4C3D-87FC-D055865638B0}"/>
            </a:ext>
          </a:extLst>
        </xdr:cNvPr>
        <xdr:cNvSpPr txBox="1"/>
      </xdr:nvSpPr>
      <xdr:spPr>
        <a:xfrm>
          <a:off x="10515600"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36449</xdr:rowOff>
    </xdr:from>
    <xdr:to>
      <xdr:col>50</xdr:col>
      <xdr:colOff>165100</xdr:colOff>
      <xdr:row>80</xdr:row>
      <xdr:rowOff>138049</xdr:rowOff>
    </xdr:to>
    <xdr:sp macro="" textlink="">
      <xdr:nvSpPr>
        <xdr:cNvPr id="359" name="楕円 358">
          <a:extLst>
            <a:ext uri="{FF2B5EF4-FFF2-40B4-BE49-F238E27FC236}">
              <a16:creationId xmlns:a16="http://schemas.microsoft.com/office/drawing/2014/main" id="{278F5F4E-75C1-49EE-AB69-C73FA648B656}"/>
            </a:ext>
          </a:extLst>
        </xdr:cNvPr>
        <xdr:cNvSpPr/>
      </xdr:nvSpPr>
      <xdr:spPr>
        <a:xfrm>
          <a:off x="9588500" y="137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73533</xdr:rowOff>
    </xdr:from>
    <xdr:to>
      <xdr:col>55</xdr:col>
      <xdr:colOff>0</xdr:colOff>
      <xdr:row>80</xdr:row>
      <xdr:rowOff>87249</xdr:rowOff>
    </xdr:to>
    <xdr:cxnSp macro="">
      <xdr:nvCxnSpPr>
        <xdr:cNvPr id="360" name="直線コネクタ 359">
          <a:extLst>
            <a:ext uri="{FF2B5EF4-FFF2-40B4-BE49-F238E27FC236}">
              <a16:creationId xmlns:a16="http://schemas.microsoft.com/office/drawing/2014/main" id="{A3F84571-E177-4BFE-A961-15C45D6B7D1C}"/>
            </a:ext>
          </a:extLst>
        </xdr:cNvPr>
        <xdr:cNvCxnSpPr/>
      </xdr:nvCxnSpPr>
      <xdr:spPr>
        <a:xfrm flipV="1">
          <a:off x="9639300" y="1378953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50164</xdr:rowOff>
    </xdr:from>
    <xdr:to>
      <xdr:col>46</xdr:col>
      <xdr:colOff>38100</xdr:colOff>
      <xdr:row>80</xdr:row>
      <xdr:rowOff>151764</xdr:rowOff>
    </xdr:to>
    <xdr:sp macro="" textlink="">
      <xdr:nvSpPr>
        <xdr:cNvPr id="361" name="楕円 360">
          <a:extLst>
            <a:ext uri="{FF2B5EF4-FFF2-40B4-BE49-F238E27FC236}">
              <a16:creationId xmlns:a16="http://schemas.microsoft.com/office/drawing/2014/main" id="{A2599ACF-F808-4D55-A8BC-0898A6B9120E}"/>
            </a:ext>
          </a:extLst>
        </xdr:cNvPr>
        <xdr:cNvSpPr/>
      </xdr:nvSpPr>
      <xdr:spPr>
        <a:xfrm>
          <a:off x="8699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87249</xdr:rowOff>
    </xdr:from>
    <xdr:to>
      <xdr:col>50</xdr:col>
      <xdr:colOff>114300</xdr:colOff>
      <xdr:row>80</xdr:row>
      <xdr:rowOff>100964</xdr:rowOff>
    </xdr:to>
    <xdr:cxnSp macro="">
      <xdr:nvCxnSpPr>
        <xdr:cNvPr id="362" name="直線コネクタ 361">
          <a:extLst>
            <a:ext uri="{FF2B5EF4-FFF2-40B4-BE49-F238E27FC236}">
              <a16:creationId xmlns:a16="http://schemas.microsoft.com/office/drawing/2014/main" id="{BFCABE02-0100-4A5F-B832-CF0B4EBBF669}"/>
            </a:ext>
          </a:extLst>
        </xdr:cNvPr>
        <xdr:cNvCxnSpPr/>
      </xdr:nvCxnSpPr>
      <xdr:spPr>
        <a:xfrm flipV="1">
          <a:off x="8750300" y="13803249"/>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57595</xdr:rowOff>
    </xdr:from>
    <xdr:to>
      <xdr:col>41</xdr:col>
      <xdr:colOff>101600</xdr:colOff>
      <xdr:row>80</xdr:row>
      <xdr:rowOff>159195</xdr:rowOff>
    </xdr:to>
    <xdr:sp macro="" textlink="">
      <xdr:nvSpPr>
        <xdr:cNvPr id="363" name="楕円 362">
          <a:extLst>
            <a:ext uri="{FF2B5EF4-FFF2-40B4-BE49-F238E27FC236}">
              <a16:creationId xmlns:a16="http://schemas.microsoft.com/office/drawing/2014/main" id="{2AD820AB-EAEB-40E5-B1E2-8176DC291DDD}"/>
            </a:ext>
          </a:extLst>
        </xdr:cNvPr>
        <xdr:cNvSpPr/>
      </xdr:nvSpPr>
      <xdr:spPr>
        <a:xfrm>
          <a:off x="7810500" y="137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100964</xdr:rowOff>
    </xdr:from>
    <xdr:to>
      <xdr:col>45</xdr:col>
      <xdr:colOff>177800</xdr:colOff>
      <xdr:row>80</xdr:row>
      <xdr:rowOff>108395</xdr:rowOff>
    </xdr:to>
    <xdr:cxnSp macro="">
      <xdr:nvCxnSpPr>
        <xdr:cNvPr id="364" name="直線コネクタ 363">
          <a:extLst>
            <a:ext uri="{FF2B5EF4-FFF2-40B4-BE49-F238E27FC236}">
              <a16:creationId xmlns:a16="http://schemas.microsoft.com/office/drawing/2014/main" id="{52615370-DCA4-4639-A59A-421EB9E61DEB}"/>
            </a:ext>
          </a:extLst>
        </xdr:cNvPr>
        <xdr:cNvCxnSpPr/>
      </xdr:nvCxnSpPr>
      <xdr:spPr>
        <a:xfrm flipV="1">
          <a:off x="7861300" y="13816964"/>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72453</xdr:rowOff>
    </xdr:from>
    <xdr:to>
      <xdr:col>36</xdr:col>
      <xdr:colOff>165100</xdr:colOff>
      <xdr:row>81</xdr:row>
      <xdr:rowOff>2603</xdr:rowOff>
    </xdr:to>
    <xdr:sp macro="" textlink="">
      <xdr:nvSpPr>
        <xdr:cNvPr id="365" name="楕円 364">
          <a:extLst>
            <a:ext uri="{FF2B5EF4-FFF2-40B4-BE49-F238E27FC236}">
              <a16:creationId xmlns:a16="http://schemas.microsoft.com/office/drawing/2014/main" id="{70C2FC60-14D7-4F52-B93A-E5876B2E1D55}"/>
            </a:ext>
          </a:extLst>
        </xdr:cNvPr>
        <xdr:cNvSpPr/>
      </xdr:nvSpPr>
      <xdr:spPr>
        <a:xfrm>
          <a:off x="6921500" y="137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108395</xdr:rowOff>
    </xdr:from>
    <xdr:to>
      <xdr:col>41</xdr:col>
      <xdr:colOff>50800</xdr:colOff>
      <xdr:row>80</xdr:row>
      <xdr:rowOff>123253</xdr:rowOff>
    </xdr:to>
    <xdr:cxnSp macro="">
      <xdr:nvCxnSpPr>
        <xdr:cNvPr id="366" name="直線コネクタ 365">
          <a:extLst>
            <a:ext uri="{FF2B5EF4-FFF2-40B4-BE49-F238E27FC236}">
              <a16:creationId xmlns:a16="http://schemas.microsoft.com/office/drawing/2014/main" id="{619EAA63-511A-465B-ADDB-3D9E56C015F4}"/>
            </a:ext>
          </a:extLst>
        </xdr:cNvPr>
        <xdr:cNvCxnSpPr/>
      </xdr:nvCxnSpPr>
      <xdr:spPr>
        <a:xfrm flipV="1">
          <a:off x="6972300" y="13824395"/>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120032</xdr:rowOff>
    </xdr:from>
    <xdr:ext cx="469744" cy="259045"/>
    <xdr:sp macro="" textlink="">
      <xdr:nvSpPr>
        <xdr:cNvPr id="367" name="n_1aveValue【公営住宅】&#10;一人当たり面積">
          <a:extLst>
            <a:ext uri="{FF2B5EF4-FFF2-40B4-BE49-F238E27FC236}">
              <a16:creationId xmlns:a16="http://schemas.microsoft.com/office/drawing/2014/main" id="{29EF0FA9-7BBF-4CFD-9328-6EA7E8C0B28B}"/>
            </a:ext>
          </a:extLst>
        </xdr:cNvPr>
        <xdr:cNvSpPr txBox="1"/>
      </xdr:nvSpPr>
      <xdr:spPr>
        <a:xfrm>
          <a:off x="93917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10304</xdr:rowOff>
    </xdr:from>
    <xdr:ext cx="469744" cy="259045"/>
    <xdr:sp macro="" textlink="">
      <xdr:nvSpPr>
        <xdr:cNvPr id="368" name="n_2aveValue【公営住宅】&#10;一人当たり面積">
          <a:extLst>
            <a:ext uri="{FF2B5EF4-FFF2-40B4-BE49-F238E27FC236}">
              <a16:creationId xmlns:a16="http://schemas.microsoft.com/office/drawing/2014/main" id="{C2B77FEE-BEB3-45A4-81F3-91ABB27C851E}"/>
            </a:ext>
          </a:extLst>
        </xdr:cNvPr>
        <xdr:cNvSpPr txBox="1"/>
      </xdr:nvSpPr>
      <xdr:spPr>
        <a:xfrm>
          <a:off x="85154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9" name="n_3aveValue【公営住宅】&#10;一人当たり面積">
          <a:extLst>
            <a:ext uri="{FF2B5EF4-FFF2-40B4-BE49-F238E27FC236}">
              <a16:creationId xmlns:a16="http://schemas.microsoft.com/office/drawing/2014/main" id="{33EE6054-735E-4509-AB69-543D4FC36038}"/>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70" name="n_4aveValue【公営住宅】&#10;一人当たり面積">
          <a:extLst>
            <a:ext uri="{FF2B5EF4-FFF2-40B4-BE49-F238E27FC236}">
              <a16:creationId xmlns:a16="http://schemas.microsoft.com/office/drawing/2014/main" id="{07E056E0-8F85-4485-821A-AB09CBAA89A8}"/>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154576</xdr:rowOff>
    </xdr:from>
    <xdr:ext cx="469744" cy="259045"/>
    <xdr:sp macro="" textlink="">
      <xdr:nvSpPr>
        <xdr:cNvPr id="371" name="n_1mainValue【公営住宅】&#10;一人当たり面積">
          <a:extLst>
            <a:ext uri="{FF2B5EF4-FFF2-40B4-BE49-F238E27FC236}">
              <a16:creationId xmlns:a16="http://schemas.microsoft.com/office/drawing/2014/main" id="{FF774721-93E8-43C1-92A2-B6A77D6A1ECC}"/>
            </a:ext>
          </a:extLst>
        </xdr:cNvPr>
        <xdr:cNvSpPr txBox="1"/>
      </xdr:nvSpPr>
      <xdr:spPr>
        <a:xfrm>
          <a:off x="9391727"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168291</xdr:rowOff>
    </xdr:from>
    <xdr:ext cx="469744" cy="259045"/>
    <xdr:sp macro="" textlink="">
      <xdr:nvSpPr>
        <xdr:cNvPr id="372" name="n_2mainValue【公営住宅】&#10;一人当たり面積">
          <a:extLst>
            <a:ext uri="{FF2B5EF4-FFF2-40B4-BE49-F238E27FC236}">
              <a16:creationId xmlns:a16="http://schemas.microsoft.com/office/drawing/2014/main" id="{8AC05001-BE90-4170-A586-4D30DE1F5A5C}"/>
            </a:ext>
          </a:extLst>
        </xdr:cNvPr>
        <xdr:cNvSpPr txBox="1"/>
      </xdr:nvSpPr>
      <xdr:spPr>
        <a:xfrm>
          <a:off x="851542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4272</xdr:rowOff>
    </xdr:from>
    <xdr:ext cx="469744" cy="259045"/>
    <xdr:sp macro="" textlink="">
      <xdr:nvSpPr>
        <xdr:cNvPr id="373" name="n_3mainValue【公営住宅】&#10;一人当たり面積">
          <a:extLst>
            <a:ext uri="{FF2B5EF4-FFF2-40B4-BE49-F238E27FC236}">
              <a16:creationId xmlns:a16="http://schemas.microsoft.com/office/drawing/2014/main" id="{3FFEDE17-2A8B-484F-B663-942DCECA2DE6}"/>
            </a:ext>
          </a:extLst>
        </xdr:cNvPr>
        <xdr:cNvSpPr txBox="1"/>
      </xdr:nvSpPr>
      <xdr:spPr>
        <a:xfrm>
          <a:off x="7626427" y="1354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19130</xdr:rowOff>
    </xdr:from>
    <xdr:ext cx="469744" cy="259045"/>
    <xdr:sp macro="" textlink="">
      <xdr:nvSpPr>
        <xdr:cNvPr id="374" name="n_4mainValue【公営住宅】&#10;一人当たり面積">
          <a:extLst>
            <a:ext uri="{FF2B5EF4-FFF2-40B4-BE49-F238E27FC236}">
              <a16:creationId xmlns:a16="http://schemas.microsoft.com/office/drawing/2014/main" id="{3600282F-369F-403D-A5D0-A97D42F8CBA0}"/>
            </a:ext>
          </a:extLst>
        </xdr:cNvPr>
        <xdr:cNvSpPr txBox="1"/>
      </xdr:nvSpPr>
      <xdr:spPr>
        <a:xfrm>
          <a:off x="6737427"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535567B-B805-495A-B23C-D501A907C7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A41048A-93EE-474A-B1BF-2471E66B53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246578C-95A1-437C-9ADE-72B09A7437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B9E2E21-01F9-4A04-AC82-8D733B593F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6AAD82D-11BA-4E0B-BFB7-E0AD5E2F40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113BCD3-8A3C-48BA-9D7C-3A10B64A1D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8D688EF-8F1A-4E69-A02E-E92402A1E0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BC2ED55-C673-4550-9460-1156ADCECE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CCAC507-D985-4718-B3F7-D6F4FEC15E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6A211B26-DDE6-4996-B445-ADF7530B3A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C64AA8A-BB7A-4F1B-B79A-DD2D80042C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9C308DB-6655-475E-BCA2-34F73DA2E6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1E9C2C79-36EC-44BD-9ADC-2C33E8962D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99F7CC4-0842-435A-AF53-132634A5F0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C7C5283-E41E-4A3D-BB8D-5A8562C76C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B3F2E65-ACB8-43D1-889E-512030F599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C757196-88A4-43C4-BD6F-CB3F942196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1DC23FD-DF8D-4C13-BD89-82134AC460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D700338-05F9-434D-8181-BD5F3D3C50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684D5140-34B2-4F54-ABED-5AAA1B8E39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926D8A5-C74D-4CED-97B8-E1B2A581B0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E481EB3-6702-410C-B522-AD33F0DF22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B4288EA8-9F3D-4A41-8E8D-7D1925E674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C8FB959-824B-4EF5-91E8-88976EEF49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F2552305-3A7B-4D6F-9962-F2284CFEA2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D8C5C072-9C6C-4809-B275-A0C9B7B8D5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BBC2D27-C42C-4AEB-8406-41FB0CFC8C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85E93DB5-717D-4EEA-A30B-AED7D9CA68F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9B51E009-139C-412F-ABFD-3BFAAED44BD9}"/>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11821491-59FD-4B59-9568-46E785D9A2F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1E63D392-4F60-44A6-B404-4B8D8114C12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1B40F0EF-0050-4E6F-9200-DC3F4F709BA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2C1A456E-F77E-429C-95D1-D8C88B7B1FB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FA0C33ED-D4C4-477A-94FE-3F68C1AF884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F8603CC4-55D6-4C72-A673-A8B0C3057DBB}"/>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24C98164-3C84-4B6E-82C1-E2191E6B02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B4D10AD1-0AD0-4721-A837-FB425BF0968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818F7547-D8EC-4568-8C4C-5EB21223AA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a:extLst>
            <a:ext uri="{FF2B5EF4-FFF2-40B4-BE49-F238E27FC236}">
              <a16:creationId xmlns:a16="http://schemas.microsoft.com/office/drawing/2014/main" id="{6D5C5B6D-3C84-4C1C-A086-97AE0D4649C9}"/>
            </a:ext>
          </a:extLst>
        </xdr:cNvPr>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FA1310AF-D543-4FB7-9210-5A5CA9822E72}"/>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a:extLst>
            <a:ext uri="{FF2B5EF4-FFF2-40B4-BE49-F238E27FC236}">
              <a16:creationId xmlns:a16="http://schemas.microsoft.com/office/drawing/2014/main" id="{32731C52-8357-4B51-9848-5B743DA4C148}"/>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F5E9870-E592-4B69-B36B-ABA68B050A19}"/>
            </a:ext>
          </a:extLst>
        </xdr:cNvPr>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a:extLst>
            <a:ext uri="{FF2B5EF4-FFF2-40B4-BE49-F238E27FC236}">
              <a16:creationId xmlns:a16="http://schemas.microsoft.com/office/drawing/2014/main" id="{761A433F-B1F8-4FCA-A2C3-68ACD9FD84A4}"/>
            </a:ext>
          </a:extLst>
        </xdr:cNvPr>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44975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249CB74A-AC01-4E2C-9542-F0B05C427F22}"/>
            </a:ext>
          </a:extLst>
        </xdr:cNvPr>
        <xdr:cNvSpPr txBox="1"/>
      </xdr:nvSpPr>
      <xdr:spPr>
        <a:xfrm>
          <a:off x="16357600" y="6217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a:extLst>
            <a:ext uri="{FF2B5EF4-FFF2-40B4-BE49-F238E27FC236}">
              <a16:creationId xmlns:a16="http://schemas.microsoft.com/office/drawing/2014/main" id="{20E77EED-82F1-415B-A6D1-79C419983EBC}"/>
            </a:ext>
          </a:extLst>
        </xdr:cNvPr>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a:extLst>
            <a:ext uri="{FF2B5EF4-FFF2-40B4-BE49-F238E27FC236}">
              <a16:creationId xmlns:a16="http://schemas.microsoft.com/office/drawing/2014/main" id="{4C64C189-0AC1-41A8-9CF3-2BCD3F350A66}"/>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a:extLst>
            <a:ext uri="{FF2B5EF4-FFF2-40B4-BE49-F238E27FC236}">
              <a16:creationId xmlns:a16="http://schemas.microsoft.com/office/drawing/2014/main" id="{D7781CF0-CA80-4031-ABD1-9C1BA172308B}"/>
            </a:ext>
          </a:extLst>
        </xdr:cNvPr>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91694</xdr:rowOff>
    </xdr:from>
    <xdr:to>
      <xdr:col>72</xdr:col>
      <xdr:colOff>38100</xdr:colOff>
      <xdr:row>36</xdr:row>
      <xdr:rowOff>21844</xdr:rowOff>
    </xdr:to>
    <xdr:sp macro="" textlink="">
      <xdr:nvSpPr>
        <xdr:cNvPr id="422" name="フローチャート: 判断 421">
          <a:extLst>
            <a:ext uri="{FF2B5EF4-FFF2-40B4-BE49-F238E27FC236}">
              <a16:creationId xmlns:a16="http://schemas.microsoft.com/office/drawing/2014/main" id="{37D41D5A-0573-473A-B1FC-42EC274BA8DD}"/>
            </a:ext>
          </a:extLst>
        </xdr:cNvPr>
        <xdr:cNvSpPr/>
      </xdr:nvSpPr>
      <xdr:spPr>
        <a:xfrm>
          <a:off x="13652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96266</xdr:rowOff>
    </xdr:from>
    <xdr:to>
      <xdr:col>67</xdr:col>
      <xdr:colOff>101600</xdr:colOff>
      <xdr:row>36</xdr:row>
      <xdr:rowOff>26416</xdr:rowOff>
    </xdr:to>
    <xdr:sp macro="" textlink="">
      <xdr:nvSpPr>
        <xdr:cNvPr id="423" name="フローチャート: 判断 422">
          <a:extLst>
            <a:ext uri="{FF2B5EF4-FFF2-40B4-BE49-F238E27FC236}">
              <a16:creationId xmlns:a16="http://schemas.microsoft.com/office/drawing/2014/main" id="{F2337EB4-CB6D-4A23-9A47-AD046B750DA4}"/>
            </a:ext>
          </a:extLst>
        </xdr:cNvPr>
        <xdr:cNvSpPr/>
      </xdr:nvSpPr>
      <xdr:spPr>
        <a:xfrm>
          <a:off x="12763500" y="609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A1F8E29-96BE-4CEC-A387-F90A00E9AD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1320634-C033-49A1-ADD5-1E2DE9E513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0019539-A589-443E-A8BA-C4598264F68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CCABF3A-1863-4340-A33B-788E35711F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C06A94D-C351-45B5-AF87-4DF34D5943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125984</xdr:rowOff>
    </xdr:from>
    <xdr:to>
      <xdr:col>72</xdr:col>
      <xdr:colOff>38100</xdr:colOff>
      <xdr:row>38</xdr:row>
      <xdr:rowOff>56135</xdr:rowOff>
    </xdr:to>
    <xdr:sp macro="" textlink="">
      <xdr:nvSpPr>
        <xdr:cNvPr id="429" name="楕円 428">
          <a:extLst>
            <a:ext uri="{FF2B5EF4-FFF2-40B4-BE49-F238E27FC236}">
              <a16:creationId xmlns:a16="http://schemas.microsoft.com/office/drawing/2014/main" id="{8C59F3AD-EACD-4A7D-8F96-471F25C28C5F}"/>
            </a:ext>
          </a:extLst>
        </xdr:cNvPr>
        <xdr:cNvSpPr/>
      </xdr:nvSpPr>
      <xdr:spPr>
        <a:xfrm>
          <a:off x="13652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100838</xdr:rowOff>
    </xdr:from>
    <xdr:to>
      <xdr:col>67</xdr:col>
      <xdr:colOff>101600</xdr:colOff>
      <xdr:row>36</xdr:row>
      <xdr:rowOff>30988</xdr:rowOff>
    </xdr:to>
    <xdr:sp macro="" textlink="">
      <xdr:nvSpPr>
        <xdr:cNvPr id="430" name="楕円 429">
          <a:extLst>
            <a:ext uri="{FF2B5EF4-FFF2-40B4-BE49-F238E27FC236}">
              <a16:creationId xmlns:a16="http://schemas.microsoft.com/office/drawing/2014/main" id="{2199090D-3CAC-46A6-A8A0-3AC259841509}"/>
            </a:ext>
          </a:extLst>
        </xdr:cNvPr>
        <xdr:cNvSpPr/>
      </xdr:nvSpPr>
      <xdr:spPr>
        <a:xfrm>
          <a:off x="12763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151638</xdr:rowOff>
    </xdr:from>
    <xdr:to>
      <xdr:col>71</xdr:col>
      <xdr:colOff>177800</xdr:colOff>
      <xdr:row>38</xdr:row>
      <xdr:rowOff>5334</xdr:rowOff>
    </xdr:to>
    <xdr:cxnSp macro="">
      <xdr:nvCxnSpPr>
        <xdr:cNvPr id="431" name="直線コネクタ 430">
          <a:extLst>
            <a:ext uri="{FF2B5EF4-FFF2-40B4-BE49-F238E27FC236}">
              <a16:creationId xmlns:a16="http://schemas.microsoft.com/office/drawing/2014/main" id="{946C8A2C-05AA-4C5D-9BFF-BB56A7EDE2BB}"/>
            </a:ext>
          </a:extLst>
        </xdr:cNvPr>
        <xdr:cNvCxnSpPr/>
      </xdr:nvCxnSpPr>
      <xdr:spPr>
        <a:xfrm>
          <a:off x="12814300" y="6152388"/>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2" name="n_1aveValue【認定こども園・幼稚園・保育所】&#10;有形固定資産減価償却率">
          <a:extLst>
            <a:ext uri="{FF2B5EF4-FFF2-40B4-BE49-F238E27FC236}">
              <a16:creationId xmlns:a16="http://schemas.microsoft.com/office/drawing/2014/main" id="{B1BAF28D-BE31-4F36-84F5-686CFCEC3C52}"/>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33" name="n_2aveValue【認定こども園・幼稚園・保育所】&#10;有形固定資産減価償却率">
          <a:extLst>
            <a:ext uri="{FF2B5EF4-FFF2-40B4-BE49-F238E27FC236}">
              <a16:creationId xmlns:a16="http://schemas.microsoft.com/office/drawing/2014/main" id="{1623B6BA-A5E5-4B4E-A186-46DFF7CC25B0}"/>
            </a:ext>
          </a:extLst>
        </xdr:cNvPr>
        <xdr:cNvSpPr txBox="1"/>
      </xdr:nvSpPr>
      <xdr:spPr>
        <a:xfrm>
          <a:off x="14389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38371</xdr:rowOff>
    </xdr:from>
    <xdr:ext cx="405111" cy="259045"/>
    <xdr:sp macro="" textlink="">
      <xdr:nvSpPr>
        <xdr:cNvPr id="434" name="n_3aveValue【認定こども園・幼稚園・保育所】&#10;有形固定資産減価償却率">
          <a:extLst>
            <a:ext uri="{FF2B5EF4-FFF2-40B4-BE49-F238E27FC236}">
              <a16:creationId xmlns:a16="http://schemas.microsoft.com/office/drawing/2014/main" id="{DAFDA29E-61F2-42E1-8F7A-C0FFF4A71E17}"/>
            </a:ext>
          </a:extLst>
        </xdr:cNvPr>
        <xdr:cNvSpPr txBox="1"/>
      </xdr:nvSpPr>
      <xdr:spPr>
        <a:xfrm>
          <a:off x="13500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42943</xdr:rowOff>
    </xdr:from>
    <xdr:ext cx="405111" cy="259045"/>
    <xdr:sp macro="" textlink="">
      <xdr:nvSpPr>
        <xdr:cNvPr id="435" name="n_4aveValue【認定こども園・幼稚園・保育所】&#10;有形固定資産減価償却率">
          <a:extLst>
            <a:ext uri="{FF2B5EF4-FFF2-40B4-BE49-F238E27FC236}">
              <a16:creationId xmlns:a16="http://schemas.microsoft.com/office/drawing/2014/main" id="{EEFC74AC-A0AA-45BF-AA79-EF324695A4A2}"/>
            </a:ext>
          </a:extLst>
        </xdr:cNvPr>
        <xdr:cNvSpPr txBox="1"/>
      </xdr:nvSpPr>
      <xdr:spPr>
        <a:xfrm>
          <a:off x="12611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47261</xdr:rowOff>
    </xdr:from>
    <xdr:ext cx="405111" cy="259045"/>
    <xdr:sp macro="" textlink="">
      <xdr:nvSpPr>
        <xdr:cNvPr id="436" name="n_3mainValue【認定こども園・幼稚園・保育所】&#10;有形固定資産減価償却率">
          <a:extLst>
            <a:ext uri="{FF2B5EF4-FFF2-40B4-BE49-F238E27FC236}">
              <a16:creationId xmlns:a16="http://schemas.microsoft.com/office/drawing/2014/main" id="{37586F1A-DB9C-4878-95D0-FCB2277393FE}"/>
            </a:ext>
          </a:extLst>
        </xdr:cNvPr>
        <xdr:cNvSpPr txBox="1"/>
      </xdr:nvSpPr>
      <xdr:spPr>
        <a:xfrm>
          <a:off x="13500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22115</xdr:rowOff>
    </xdr:from>
    <xdr:ext cx="405111" cy="259045"/>
    <xdr:sp macro="" textlink="">
      <xdr:nvSpPr>
        <xdr:cNvPr id="437" name="n_4mainValue【認定こども園・幼稚園・保育所】&#10;有形固定資産減価償却率">
          <a:extLst>
            <a:ext uri="{FF2B5EF4-FFF2-40B4-BE49-F238E27FC236}">
              <a16:creationId xmlns:a16="http://schemas.microsoft.com/office/drawing/2014/main" id="{2DB8B207-2687-4FBA-B646-4B2ECF9E125C}"/>
            </a:ext>
          </a:extLst>
        </xdr:cNvPr>
        <xdr:cNvSpPr txBox="1"/>
      </xdr:nvSpPr>
      <xdr:spPr>
        <a:xfrm>
          <a:off x="12611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a:extLst>
            <a:ext uri="{FF2B5EF4-FFF2-40B4-BE49-F238E27FC236}">
              <a16:creationId xmlns:a16="http://schemas.microsoft.com/office/drawing/2014/main" id="{2220E049-E52C-417D-93AF-51D334A109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a:extLst>
            <a:ext uri="{FF2B5EF4-FFF2-40B4-BE49-F238E27FC236}">
              <a16:creationId xmlns:a16="http://schemas.microsoft.com/office/drawing/2014/main" id="{873687D6-1C12-46D4-8FFD-2E28419FD0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a:extLst>
            <a:ext uri="{FF2B5EF4-FFF2-40B4-BE49-F238E27FC236}">
              <a16:creationId xmlns:a16="http://schemas.microsoft.com/office/drawing/2014/main" id="{D1B80CFA-31B4-463D-8228-5E7BA0937F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a:extLst>
            <a:ext uri="{FF2B5EF4-FFF2-40B4-BE49-F238E27FC236}">
              <a16:creationId xmlns:a16="http://schemas.microsoft.com/office/drawing/2014/main" id="{CC2BC1DF-E106-4D5A-9B80-B2240880EC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a:extLst>
            <a:ext uri="{FF2B5EF4-FFF2-40B4-BE49-F238E27FC236}">
              <a16:creationId xmlns:a16="http://schemas.microsoft.com/office/drawing/2014/main" id="{C2121F2D-06C3-4959-B570-66C749C654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a:extLst>
            <a:ext uri="{FF2B5EF4-FFF2-40B4-BE49-F238E27FC236}">
              <a16:creationId xmlns:a16="http://schemas.microsoft.com/office/drawing/2014/main" id="{A087152B-E3C6-4648-AE77-8B69DEDE16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a:extLst>
            <a:ext uri="{FF2B5EF4-FFF2-40B4-BE49-F238E27FC236}">
              <a16:creationId xmlns:a16="http://schemas.microsoft.com/office/drawing/2014/main" id="{3DE47BED-58B1-434D-AD98-88CA987BB8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a:extLst>
            <a:ext uri="{FF2B5EF4-FFF2-40B4-BE49-F238E27FC236}">
              <a16:creationId xmlns:a16="http://schemas.microsoft.com/office/drawing/2014/main" id="{59D2D68D-9E5D-42E6-B147-5AAAF40512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a:extLst>
            <a:ext uri="{FF2B5EF4-FFF2-40B4-BE49-F238E27FC236}">
              <a16:creationId xmlns:a16="http://schemas.microsoft.com/office/drawing/2014/main" id="{63FEEC6A-5230-448D-8605-26E5E0F0D9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a:extLst>
            <a:ext uri="{FF2B5EF4-FFF2-40B4-BE49-F238E27FC236}">
              <a16:creationId xmlns:a16="http://schemas.microsoft.com/office/drawing/2014/main" id="{F213FDAA-10AF-496B-B876-1870F1290A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8" name="直線コネクタ 447">
          <a:extLst>
            <a:ext uri="{FF2B5EF4-FFF2-40B4-BE49-F238E27FC236}">
              <a16:creationId xmlns:a16="http://schemas.microsoft.com/office/drawing/2014/main" id="{6A6831E1-FF88-45B8-A024-22FCB80E677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9" name="テキスト ボックス 448">
          <a:extLst>
            <a:ext uri="{FF2B5EF4-FFF2-40B4-BE49-F238E27FC236}">
              <a16:creationId xmlns:a16="http://schemas.microsoft.com/office/drawing/2014/main" id="{05AA38DB-1310-496D-9661-7C0A8BC9E3D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0" name="直線コネクタ 449">
          <a:extLst>
            <a:ext uri="{FF2B5EF4-FFF2-40B4-BE49-F238E27FC236}">
              <a16:creationId xmlns:a16="http://schemas.microsoft.com/office/drawing/2014/main" id="{446AAFA2-DCB5-4A5A-A71A-413B2E53811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1" name="テキスト ボックス 450">
          <a:extLst>
            <a:ext uri="{FF2B5EF4-FFF2-40B4-BE49-F238E27FC236}">
              <a16:creationId xmlns:a16="http://schemas.microsoft.com/office/drawing/2014/main" id="{BBD21D0E-74C7-4E99-84EA-B3F693E9CFA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2" name="直線コネクタ 451">
          <a:extLst>
            <a:ext uri="{FF2B5EF4-FFF2-40B4-BE49-F238E27FC236}">
              <a16:creationId xmlns:a16="http://schemas.microsoft.com/office/drawing/2014/main" id="{D98A6DFE-BB19-462D-A725-335B46A9F1F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3" name="テキスト ボックス 452">
          <a:extLst>
            <a:ext uri="{FF2B5EF4-FFF2-40B4-BE49-F238E27FC236}">
              <a16:creationId xmlns:a16="http://schemas.microsoft.com/office/drawing/2014/main" id="{E434B83E-D5C3-4290-A1CC-F72DC1DE86E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4" name="直線コネクタ 453">
          <a:extLst>
            <a:ext uri="{FF2B5EF4-FFF2-40B4-BE49-F238E27FC236}">
              <a16:creationId xmlns:a16="http://schemas.microsoft.com/office/drawing/2014/main" id="{4EE8B8FB-4E74-45A9-9D91-3BB0549AA4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5" name="テキスト ボックス 454">
          <a:extLst>
            <a:ext uri="{FF2B5EF4-FFF2-40B4-BE49-F238E27FC236}">
              <a16:creationId xmlns:a16="http://schemas.microsoft.com/office/drawing/2014/main" id="{34B4611E-0D1A-499D-A1C9-DDC55FDFDAB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6" name="直線コネクタ 455">
          <a:extLst>
            <a:ext uri="{FF2B5EF4-FFF2-40B4-BE49-F238E27FC236}">
              <a16:creationId xmlns:a16="http://schemas.microsoft.com/office/drawing/2014/main" id="{68EDA9EC-1065-4E0C-950B-DC5C56A816A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7" name="テキスト ボックス 456">
          <a:extLst>
            <a:ext uri="{FF2B5EF4-FFF2-40B4-BE49-F238E27FC236}">
              <a16:creationId xmlns:a16="http://schemas.microsoft.com/office/drawing/2014/main" id="{240E9F9F-BFF8-4E6F-A832-BA046555A85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8" name="直線コネクタ 457">
          <a:extLst>
            <a:ext uri="{FF2B5EF4-FFF2-40B4-BE49-F238E27FC236}">
              <a16:creationId xmlns:a16="http://schemas.microsoft.com/office/drawing/2014/main" id="{5A29066A-1D72-468E-A0EE-B67DCDE6D69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9" name="テキスト ボックス 458">
          <a:extLst>
            <a:ext uri="{FF2B5EF4-FFF2-40B4-BE49-F238E27FC236}">
              <a16:creationId xmlns:a16="http://schemas.microsoft.com/office/drawing/2014/main" id="{A16DB25F-BB39-4995-BBC6-ACC763D9542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417E8C5E-3D41-4E34-8764-951E752E36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9BF4A051-A54C-4263-B6B7-CB88E101979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835A24E2-6C29-47E5-B344-9DE91F8700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63" name="直線コネクタ 462">
          <a:extLst>
            <a:ext uri="{FF2B5EF4-FFF2-40B4-BE49-F238E27FC236}">
              <a16:creationId xmlns:a16="http://schemas.microsoft.com/office/drawing/2014/main" id="{50E54402-AC60-4412-8A94-77A80DE87A98}"/>
            </a:ext>
          </a:extLst>
        </xdr:cNvPr>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0762D45F-1B1A-45C5-926E-01659D7EE991}"/>
            </a:ext>
          </a:extLst>
        </xdr:cNvPr>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65" name="直線コネクタ 464">
          <a:extLst>
            <a:ext uri="{FF2B5EF4-FFF2-40B4-BE49-F238E27FC236}">
              <a16:creationId xmlns:a16="http://schemas.microsoft.com/office/drawing/2014/main" id="{5C12526A-49BE-49DC-82DF-D7ABC440BA2E}"/>
            </a:ext>
          </a:extLst>
        </xdr:cNvPr>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7EDB3298-E40B-4A7C-9CB8-0AFFBB24C47B}"/>
            </a:ext>
          </a:extLst>
        </xdr:cNvPr>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67" name="直線コネクタ 466">
          <a:extLst>
            <a:ext uri="{FF2B5EF4-FFF2-40B4-BE49-F238E27FC236}">
              <a16:creationId xmlns:a16="http://schemas.microsoft.com/office/drawing/2014/main" id="{0D1E8C75-9F9F-43C4-A180-96742E6FFC0F}"/>
            </a:ext>
          </a:extLst>
        </xdr:cNvPr>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B9F26D77-E3C0-4998-831E-012BB2761A1E}"/>
            </a:ext>
          </a:extLst>
        </xdr:cNvPr>
        <xdr:cNvSpPr txBox="1"/>
      </xdr:nvSpPr>
      <xdr:spPr>
        <a:xfrm>
          <a:off x="22199600" y="63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69" name="フローチャート: 判断 468">
          <a:extLst>
            <a:ext uri="{FF2B5EF4-FFF2-40B4-BE49-F238E27FC236}">
              <a16:creationId xmlns:a16="http://schemas.microsoft.com/office/drawing/2014/main" id="{9E2B8C2A-D35B-4507-AD70-03A098F498B1}"/>
            </a:ext>
          </a:extLst>
        </xdr:cNvPr>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0" name="フローチャート: 判断 469">
          <a:extLst>
            <a:ext uri="{FF2B5EF4-FFF2-40B4-BE49-F238E27FC236}">
              <a16:creationId xmlns:a16="http://schemas.microsoft.com/office/drawing/2014/main" id="{C4D87BC1-8B66-4392-A440-659402928A79}"/>
            </a:ext>
          </a:extLst>
        </xdr:cNvPr>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71" name="フローチャート: 判断 470">
          <a:extLst>
            <a:ext uri="{FF2B5EF4-FFF2-40B4-BE49-F238E27FC236}">
              <a16:creationId xmlns:a16="http://schemas.microsoft.com/office/drawing/2014/main" id="{A9782A0B-E6B4-46F2-91CF-FA57FBC2E92E}"/>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72" name="フローチャート: 判断 471">
          <a:extLst>
            <a:ext uri="{FF2B5EF4-FFF2-40B4-BE49-F238E27FC236}">
              <a16:creationId xmlns:a16="http://schemas.microsoft.com/office/drawing/2014/main" id="{7CBED3A3-33B8-494A-BF52-373D1ACC1E09}"/>
            </a:ext>
          </a:extLst>
        </xdr:cNvPr>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22134</xdr:rowOff>
    </xdr:from>
    <xdr:to>
      <xdr:col>98</xdr:col>
      <xdr:colOff>38100</xdr:colOff>
      <xdr:row>38</xdr:row>
      <xdr:rowOff>123734</xdr:rowOff>
    </xdr:to>
    <xdr:sp macro="" textlink="">
      <xdr:nvSpPr>
        <xdr:cNvPr id="473" name="フローチャート: 判断 472">
          <a:extLst>
            <a:ext uri="{FF2B5EF4-FFF2-40B4-BE49-F238E27FC236}">
              <a16:creationId xmlns:a16="http://schemas.microsoft.com/office/drawing/2014/main" id="{474FCD22-25B5-4995-9D13-3945AE2B9730}"/>
            </a:ext>
          </a:extLst>
        </xdr:cNvPr>
        <xdr:cNvSpPr/>
      </xdr:nvSpPr>
      <xdr:spPr>
        <a:xfrm>
          <a:off x="18605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7DD17769-8101-4F87-8A06-994510655D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F2AE026D-C382-4234-8FDC-D3DFD4AC02D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E24C02B9-3A78-43FF-9F15-18EB4F4C8F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2B3866F1-2D6E-4E83-A8ED-BAA1DC2117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189B1928-8565-43BE-A47C-61D752007F4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84183</xdr:rowOff>
    </xdr:from>
    <xdr:to>
      <xdr:col>102</xdr:col>
      <xdr:colOff>165100</xdr:colOff>
      <xdr:row>39</xdr:row>
      <xdr:rowOff>14333</xdr:rowOff>
    </xdr:to>
    <xdr:sp macro="" textlink="">
      <xdr:nvSpPr>
        <xdr:cNvPr id="479" name="楕円 478">
          <a:extLst>
            <a:ext uri="{FF2B5EF4-FFF2-40B4-BE49-F238E27FC236}">
              <a16:creationId xmlns:a16="http://schemas.microsoft.com/office/drawing/2014/main" id="{66339B53-7C5D-4BB7-8657-FC49A3F4FF0D}"/>
            </a:ext>
          </a:extLst>
        </xdr:cNvPr>
        <xdr:cNvSpPr/>
      </xdr:nvSpPr>
      <xdr:spPr>
        <a:xfrm>
          <a:off x="19494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30299</xdr:rowOff>
    </xdr:from>
    <xdr:to>
      <xdr:col>98</xdr:col>
      <xdr:colOff>38100</xdr:colOff>
      <xdr:row>35</xdr:row>
      <xdr:rowOff>131899</xdr:rowOff>
    </xdr:to>
    <xdr:sp macro="" textlink="">
      <xdr:nvSpPr>
        <xdr:cNvPr id="480" name="楕円 479">
          <a:extLst>
            <a:ext uri="{FF2B5EF4-FFF2-40B4-BE49-F238E27FC236}">
              <a16:creationId xmlns:a16="http://schemas.microsoft.com/office/drawing/2014/main" id="{3217066B-7DC2-4DBC-9B7D-EA65F6481582}"/>
            </a:ext>
          </a:extLst>
        </xdr:cNvPr>
        <xdr:cNvSpPr/>
      </xdr:nvSpPr>
      <xdr:spPr>
        <a:xfrm>
          <a:off x="18605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81099</xdr:rowOff>
    </xdr:from>
    <xdr:to>
      <xdr:col>102</xdr:col>
      <xdr:colOff>114300</xdr:colOff>
      <xdr:row>38</xdr:row>
      <xdr:rowOff>134983</xdr:rowOff>
    </xdr:to>
    <xdr:cxnSp macro="">
      <xdr:nvCxnSpPr>
        <xdr:cNvPr id="481" name="直線コネクタ 480">
          <a:extLst>
            <a:ext uri="{FF2B5EF4-FFF2-40B4-BE49-F238E27FC236}">
              <a16:creationId xmlns:a16="http://schemas.microsoft.com/office/drawing/2014/main" id="{68DD4A7E-D684-4637-AA5D-FDA69DF143BD}"/>
            </a:ext>
          </a:extLst>
        </xdr:cNvPr>
        <xdr:cNvCxnSpPr/>
      </xdr:nvCxnSpPr>
      <xdr:spPr>
        <a:xfrm>
          <a:off x="18656300" y="6081849"/>
          <a:ext cx="8890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145160</xdr:rowOff>
    </xdr:from>
    <xdr:ext cx="469744" cy="259045"/>
    <xdr:sp macro="" textlink="">
      <xdr:nvSpPr>
        <xdr:cNvPr id="482" name="n_1aveValue【認定こども園・幼稚園・保育所】&#10;一人当たり面積">
          <a:extLst>
            <a:ext uri="{FF2B5EF4-FFF2-40B4-BE49-F238E27FC236}">
              <a16:creationId xmlns:a16="http://schemas.microsoft.com/office/drawing/2014/main" id="{BC321EB1-3563-4F03-87B3-871711B8DF26}"/>
            </a:ext>
          </a:extLst>
        </xdr:cNvPr>
        <xdr:cNvSpPr txBox="1"/>
      </xdr:nvSpPr>
      <xdr:spPr>
        <a:xfrm>
          <a:off x="210757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483" name="n_2aveValue【認定こども園・幼稚園・保育所】&#10;一人当たり面積">
          <a:extLst>
            <a:ext uri="{FF2B5EF4-FFF2-40B4-BE49-F238E27FC236}">
              <a16:creationId xmlns:a16="http://schemas.microsoft.com/office/drawing/2014/main" id="{BF25ED07-2D26-4519-86E5-BEBCC06D5825}"/>
            </a:ext>
          </a:extLst>
        </xdr:cNvPr>
        <xdr:cNvSpPr txBox="1"/>
      </xdr:nvSpPr>
      <xdr:spPr>
        <a:xfrm>
          <a:off x="20199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484" name="n_3aveValue【認定こども園・幼稚園・保育所】&#10;一人当たり面積">
          <a:extLst>
            <a:ext uri="{FF2B5EF4-FFF2-40B4-BE49-F238E27FC236}">
              <a16:creationId xmlns:a16="http://schemas.microsoft.com/office/drawing/2014/main" id="{D43B152F-C8CB-405C-A6D7-28006E8447B9}"/>
            </a:ext>
          </a:extLst>
        </xdr:cNvPr>
        <xdr:cNvSpPr txBox="1"/>
      </xdr:nvSpPr>
      <xdr:spPr>
        <a:xfrm>
          <a:off x="19310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114861</xdr:rowOff>
    </xdr:from>
    <xdr:ext cx="469744" cy="259045"/>
    <xdr:sp macro="" textlink="">
      <xdr:nvSpPr>
        <xdr:cNvPr id="485" name="n_4aveValue【認定こども園・幼稚園・保育所】&#10;一人当たり面積">
          <a:extLst>
            <a:ext uri="{FF2B5EF4-FFF2-40B4-BE49-F238E27FC236}">
              <a16:creationId xmlns:a16="http://schemas.microsoft.com/office/drawing/2014/main" id="{3C4D3224-787F-498D-845E-81B63896EEA1}"/>
            </a:ext>
          </a:extLst>
        </xdr:cNvPr>
        <xdr:cNvSpPr txBox="1"/>
      </xdr:nvSpPr>
      <xdr:spPr>
        <a:xfrm>
          <a:off x="18421427" y="66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5460</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5320CB46-D22F-4F43-920E-F0D0F33D1852}"/>
            </a:ext>
          </a:extLst>
        </xdr:cNvPr>
        <xdr:cNvSpPr txBox="1"/>
      </xdr:nvSpPr>
      <xdr:spPr>
        <a:xfrm>
          <a:off x="19310427" y="669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148426</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07E25AB4-B386-49D5-BCE5-73D566C8BFD6}"/>
            </a:ext>
          </a:extLst>
        </xdr:cNvPr>
        <xdr:cNvSpPr txBox="1"/>
      </xdr:nvSpPr>
      <xdr:spPr>
        <a:xfrm>
          <a:off x="18421427" y="58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EAC2EB21-E93F-4715-B311-84475EE4C7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CCD5D0A2-5B6C-4EFC-AE75-062BA7D9B1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DF9576D4-7F86-41E4-B870-FFFA7E6109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A2C1217D-4EE2-47AB-9116-35AA4D62FA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F8B98309-C959-482C-8D48-12A0A794E2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E34D2929-7BD7-496A-95DF-2A832ECF71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D944DB37-F52D-4914-954B-3C5B0183BF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3A388CC4-D112-4D56-9911-ADB727A253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D9ACEFAB-777B-4EBA-B64A-C0B246E398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E5DBF170-81F8-4164-9EF6-2D64CEDA16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1C66EE0A-7F36-4E83-852D-9AD32407BC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a:extLst>
            <a:ext uri="{FF2B5EF4-FFF2-40B4-BE49-F238E27FC236}">
              <a16:creationId xmlns:a16="http://schemas.microsoft.com/office/drawing/2014/main" id="{1301DFE3-D0FC-40E0-B1CE-641CE35FD6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0" name="テキスト ボックス 499">
          <a:extLst>
            <a:ext uri="{FF2B5EF4-FFF2-40B4-BE49-F238E27FC236}">
              <a16:creationId xmlns:a16="http://schemas.microsoft.com/office/drawing/2014/main" id="{A89FA9D0-E858-4DC2-8AB8-93106934332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a:extLst>
            <a:ext uri="{FF2B5EF4-FFF2-40B4-BE49-F238E27FC236}">
              <a16:creationId xmlns:a16="http://schemas.microsoft.com/office/drawing/2014/main" id="{B2BC4B4B-0F49-469A-A5DB-C382C66D3F5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a:extLst>
            <a:ext uri="{FF2B5EF4-FFF2-40B4-BE49-F238E27FC236}">
              <a16:creationId xmlns:a16="http://schemas.microsoft.com/office/drawing/2014/main" id="{7843C184-83A2-4B85-8DC5-19CFD008251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a:extLst>
            <a:ext uri="{FF2B5EF4-FFF2-40B4-BE49-F238E27FC236}">
              <a16:creationId xmlns:a16="http://schemas.microsoft.com/office/drawing/2014/main" id="{EDE2A97B-02A5-4AF7-AF00-89A0C2BB5BB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a:extLst>
            <a:ext uri="{FF2B5EF4-FFF2-40B4-BE49-F238E27FC236}">
              <a16:creationId xmlns:a16="http://schemas.microsoft.com/office/drawing/2014/main" id="{DEF39016-0144-47F0-99E2-DB70C86BC6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a:extLst>
            <a:ext uri="{FF2B5EF4-FFF2-40B4-BE49-F238E27FC236}">
              <a16:creationId xmlns:a16="http://schemas.microsoft.com/office/drawing/2014/main" id="{D1E87726-7423-4F20-B7B6-32459697EE9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a:extLst>
            <a:ext uri="{FF2B5EF4-FFF2-40B4-BE49-F238E27FC236}">
              <a16:creationId xmlns:a16="http://schemas.microsoft.com/office/drawing/2014/main" id="{634B4721-A537-4C85-86BD-567EC1BE5DD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a:extLst>
            <a:ext uri="{FF2B5EF4-FFF2-40B4-BE49-F238E27FC236}">
              <a16:creationId xmlns:a16="http://schemas.microsoft.com/office/drawing/2014/main" id="{DCBE4BB1-CD89-4CFC-BA73-FC35C371761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a:extLst>
            <a:ext uri="{FF2B5EF4-FFF2-40B4-BE49-F238E27FC236}">
              <a16:creationId xmlns:a16="http://schemas.microsoft.com/office/drawing/2014/main" id="{DE2B81BE-BBC5-461A-8FFF-7C55E16CD11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a:extLst>
            <a:ext uri="{FF2B5EF4-FFF2-40B4-BE49-F238E27FC236}">
              <a16:creationId xmlns:a16="http://schemas.microsoft.com/office/drawing/2014/main" id="{8FF31B20-591A-4417-8A52-576BCBA2F5B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0" name="テキスト ボックス 509">
          <a:extLst>
            <a:ext uri="{FF2B5EF4-FFF2-40B4-BE49-F238E27FC236}">
              <a16:creationId xmlns:a16="http://schemas.microsoft.com/office/drawing/2014/main" id="{48651993-1716-4ACB-86F9-657475252FD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B8150559-1632-49FF-8A0B-9C88DD5FD9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2" name="テキスト ボックス 511">
          <a:extLst>
            <a:ext uri="{FF2B5EF4-FFF2-40B4-BE49-F238E27FC236}">
              <a16:creationId xmlns:a16="http://schemas.microsoft.com/office/drawing/2014/main" id="{7DE0EE22-D3AE-411D-BF8D-0742975C4D4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a:extLst>
            <a:ext uri="{FF2B5EF4-FFF2-40B4-BE49-F238E27FC236}">
              <a16:creationId xmlns:a16="http://schemas.microsoft.com/office/drawing/2014/main" id="{5829C972-B75B-4265-9086-DC69AAAA05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14" name="直線コネクタ 513">
          <a:extLst>
            <a:ext uri="{FF2B5EF4-FFF2-40B4-BE49-F238E27FC236}">
              <a16:creationId xmlns:a16="http://schemas.microsoft.com/office/drawing/2014/main" id="{295CA68F-454E-4117-952E-26E6C47DC053}"/>
            </a:ext>
          </a:extLst>
        </xdr:cNvPr>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15" name="【学校施設】&#10;有形固定資産減価償却率最小値テキスト">
          <a:extLst>
            <a:ext uri="{FF2B5EF4-FFF2-40B4-BE49-F238E27FC236}">
              <a16:creationId xmlns:a16="http://schemas.microsoft.com/office/drawing/2014/main" id="{A519CFA0-FF32-4BE4-B6B5-083FF5BAC7D7}"/>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16" name="直線コネクタ 515">
          <a:extLst>
            <a:ext uri="{FF2B5EF4-FFF2-40B4-BE49-F238E27FC236}">
              <a16:creationId xmlns:a16="http://schemas.microsoft.com/office/drawing/2014/main" id="{899DC76E-ED2E-4B09-B26B-6FF2E5EE7542}"/>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17" name="【学校施設】&#10;有形固定資産減価償却率最大値テキスト">
          <a:extLst>
            <a:ext uri="{FF2B5EF4-FFF2-40B4-BE49-F238E27FC236}">
              <a16:creationId xmlns:a16="http://schemas.microsoft.com/office/drawing/2014/main" id="{279A87EC-7096-45F1-AA7B-20E32A4830A2}"/>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8" name="直線コネクタ 517">
          <a:extLst>
            <a:ext uri="{FF2B5EF4-FFF2-40B4-BE49-F238E27FC236}">
              <a16:creationId xmlns:a16="http://schemas.microsoft.com/office/drawing/2014/main" id="{1C769D43-3262-43EF-84A5-B1946E35ECC9}"/>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19" name="【学校施設】&#10;有形固定資産減価償却率平均値テキスト">
          <a:extLst>
            <a:ext uri="{FF2B5EF4-FFF2-40B4-BE49-F238E27FC236}">
              <a16:creationId xmlns:a16="http://schemas.microsoft.com/office/drawing/2014/main" id="{3C968ECB-F228-4453-9449-C9EDC8E2C1AE}"/>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20" name="フローチャート: 判断 519">
          <a:extLst>
            <a:ext uri="{FF2B5EF4-FFF2-40B4-BE49-F238E27FC236}">
              <a16:creationId xmlns:a16="http://schemas.microsoft.com/office/drawing/2014/main" id="{2F38D7F9-8507-4624-832D-F0B9211A5022}"/>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21" name="フローチャート: 判断 520">
          <a:extLst>
            <a:ext uri="{FF2B5EF4-FFF2-40B4-BE49-F238E27FC236}">
              <a16:creationId xmlns:a16="http://schemas.microsoft.com/office/drawing/2014/main" id="{A1872AA8-7125-40D4-A5D0-896B8C154C02}"/>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22" name="フローチャート: 判断 521">
          <a:extLst>
            <a:ext uri="{FF2B5EF4-FFF2-40B4-BE49-F238E27FC236}">
              <a16:creationId xmlns:a16="http://schemas.microsoft.com/office/drawing/2014/main" id="{E6A1DE4D-8330-4E44-8D78-A917020FF8D6}"/>
            </a:ext>
          </a:extLst>
        </xdr:cNvPr>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23" name="フローチャート: 判断 522">
          <a:extLst>
            <a:ext uri="{FF2B5EF4-FFF2-40B4-BE49-F238E27FC236}">
              <a16:creationId xmlns:a16="http://schemas.microsoft.com/office/drawing/2014/main" id="{AE040A42-D350-49A9-8BA9-2F761A05B039}"/>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24" name="フローチャート: 判断 523">
          <a:extLst>
            <a:ext uri="{FF2B5EF4-FFF2-40B4-BE49-F238E27FC236}">
              <a16:creationId xmlns:a16="http://schemas.microsoft.com/office/drawing/2014/main" id="{B1DB5DD8-D0C9-465C-BCBF-54925170C07E}"/>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EF6B450-1E04-4841-AFF9-8B433A7F34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F80CD01B-5233-48DE-805F-902D8EA82A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744F5C85-4BB2-4370-A063-8C24F0B3BE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9DA090A1-531A-4A2A-A768-F984D85AD9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6B9449C3-55C2-41D6-9E4C-DA3CCB78C4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30" name="楕円 529">
          <a:extLst>
            <a:ext uri="{FF2B5EF4-FFF2-40B4-BE49-F238E27FC236}">
              <a16:creationId xmlns:a16="http://schemas.microsoft.com/office/drawing/2014/main" id="{1DEE237C-892D-42C6-9648-833A22A6539D}"/>
            </a:ext>
          </a:extLst>
        </xdr:cNvPr>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31" name="【学校施設】&#10;有形固定資産減価償却率該当値テキスト">
          <a:extLst>
            <a:ext uri="{FF2B5EF4-FFF2-40B4-BE49-F238E27FC236}">
              <a16:creationId xmlns:a16="http://schemas.microsoft.com/office/drawing/2014/main" id="{A9B2B4D2-9C3E-4E11-9D59-5DFF7268CC23}"/>
            </a:ext>
          </a:extLst>
        </xdr:cNvPr>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532" name="楕円 531">
          <a:extLst>
            <a:ext uri="{FF2B5EF4-FFF2-40B4-BE49-F238E27FC236}">
              <a16:creationId xmlns:a16="http://schemas.microsoft.com/office/drawing/2014/main" id="{38A0CB18-C5E8-423A-A680-E44FDCD084F3}"/>
            </a:ext>
          </a:extLst>
        </xdr:cNvPr>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59</xdr:row>
      <xdr:rowOff>17962</xdr:rowOff>
    </xdr:to>
    <xdr:cxnSp macro="">
      <xdr:nvCxnSpPr>
        <xdr:cNvPr id="533" name="直線コネクタ 532">
          <a:extLst>
            <a:ext uri="{FF2B5EF4-FFF2-40B4-BE49-F238E27FC236}">
              <a16:creationId xmlns:a16="http://schemas.microsoft.com/office/drawing/2014/main" id="{857161F9-9644-4FE4-9CEA-A3CCB2767AC9}"/>
            </a:ext>
          </a:extLst>
        </xdr:cNvPr>
        <xdr:cNvCxnSpPr/>
      </xdr:nvCxnSpPr>
      <xdr:spPr>
        <a:xfrm>
          <a:off x="15481300" y="1006819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73297</xdr:rowOff>
    </xdr:from>
    <xdr:to>
      <xdr:col>76</xdr:col>
      <xdr:colOff>165100</xdr:colOff>
      <xdr:row>59</xdr:row>
      <xdr:rowOff>3447</xdr:rowOff>
    </xdr:to>
    <xdr:sp macro="" textlink="">
      <xdr:nvSpPr>
        <xdr:cNvPr id="534" name="楕円 533">
          <a:extLst>
            <a:ext uri="{FF2B5EF4-FFF2-40B4-BE49-F238E27FC236}">
              <a16:creationId xmlns:a16="http://schemas.microsoft.com/office/drawing/2014/main" id="{4B3F7654-688B-4C36-9A65-F15EB4FDE023}"/>
            </a:ext>
          </a:extLst>
        </xdr:cNvPr>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58</xdr:row>
      <xdr:rowOff>124097</xdr:rowOff>
    </xdr:to>
    <xdr:cxnSp macro="">
      <xdr:nvCxnSpPr>
        <xdr:cNvPr id="535" name="直線コネクタ 534">
          <a:extLst>
            <a:ext uri="{FF2B5EF4-FFF2-40B4-BE49-F238E27FC236}">
              <a16:creationId xmlns:a16="http://schemas.microsoft.com/office/drawing/2014/main" id="{B8EF9F93-63D1-4960-A33D-0EFAB5C6E53A}"/>
            </a:ext>
          </a:extLst>
        </xdr:cNvPr>
        <xdr:cNvCxnSpPr/>
      </xdr:nvCxnSpPr>
      <xdr:spPr>
        <a:xfrm>
          <a:off x="14592300" y="10068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536" name="楕円 535">
          <a:extLst>
            <a:ext uri="{FF2B5EF4-FFF2-40B4-BE49-F238E27FC236}">
              <a16:creationId xmlns:a16="http://schemas.microsoft.com/office/drawing/2014/main" id="{033AF614-3817-4980-8714-DCB24756B6D4}"/>
            </a:ext>
          </a:extLst>
        </xdr:cNvPr>
        <xdr:cNvSpPr/>
      </xdr:nvSpPr>
      <xdr:spPr>
        <a:xfrm>
          <a:off x="1365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124097</xdr:rowOff>
    </xdr:to>
    <xdr:cxnSp macro="">
      <xdr:nvCxnSpPr>
        <xdr:cNvPr id="537" name="直線コネクタ 536">
          <a:extLst>
            <a:ext uri="{FF2B5EF4-FFF2-40B4-BE49-F238E27FC236}">
              <a16:creationId xmlns:a16="http://schemas.microsoft.com/office/drawing/2014/main" id="{AB61F129-5704-479D-BB8B-E277926B450F}"/>
            </a:ext>
          </a:extLst>
        </xdr:cNvPr>
        <xdr:cNvCxnSpPr/>
      </xdr:nvCxnSpPr>
      <xdr:spPr>
        <a:xfrm>
          <a:off x="13703300" y="99506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146776</xdr:rowOff>
    </xdr:from>
    <xdr:to>
      <xdr:col>67</xdr:col>
      <xdr:colOff>101600</xdr:colOff>
      <xdr:row>58</xdr:row>
      <xdr:rowOff>76926</xdr:rowOff>
    </xdr:to>
    <xdr:sp macro="" textlink="">
      <xdr:nvSpPr>
        <xdr:cNvPr id="538" name="楕円 537">
          <a:extLst>
            <a:ext uri="{FF2B5EF4-FFF2-40B4-BE49-F238E27FC236}">
              <a16:creationId xmlns:a16="http://schemas.microsoft.com/office/drawing/2014/main" id="{436B039F-1535-4031-AA88-E4AC0AE4AF9C}"/>
            </a:ext>
          </a:extLst>
        </xdr:cNvPr>
        <xdr:cNvSpPr/>
      </xdr:nvSpPr>
      <xdr:spPr>
        <a:xfrm>
          <a:off x="12763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xdr:rowOff>
    </xdr:from>
    <xdr:to>
      <xdr:col>71</xdr:col>
      <xdr:colOff>177800</xdr:colOff>
      <xdr:row>58</xdr:row>
      <xdr:rowOff>26126</xdr:rowOff>
    </xdr:to>
    <xdr:cxnSp macro="">
      <xdr:nvCxnSpPr>
        <xdr:cNvPr id="539" name="直線コネクタ 538">
          <a:extLst>
            <a:ext uri="{FF2B5EF4-FFF2-40B4-BE49-F238E27FC236}">
              <a16:creationId xmlns:a16="http://schemas.microsoft.com/office/drawing/2014/main" id="{EF391107-F3C6-4E02-9FD0-53E7BC43AB29}"/>
            </a:ext>
          </a:extLst>
        </xdr:cNvPr>
        <xdr:cNvCxnSpPr/>
      </xdr:nvCxnSpPr>
      <xdr:spPr>
        <a:xfrm flipV="1">
          <a:off x="12814300" y="9950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68053</xdr:rowOff>
    </xdr:from>
    <xdr:ext cx="405111" cy="259045"/>
    <xdr:sp macro="" textlink="">
      <xdr:nvSpPr>
        <xdr:cNvPr id="540" name="n_1aveValue【学校施設】&#10;有形固定資産減価償却率">
          <a:extLst>
            <a:ext uri="{FF2B5EF4-FFF2-40B4-BE49-F238E27FC236}">
              <a16:creationId xmlns:a16="http://schemas.microsoft.com/office/drawing/2014/main" id="{B04B6F89-A371-44DF-856C-842D5BFA8924}"/>
            </a:ext>
          </a:extLst>
        </xdr:cNvPr>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128468</xdr:rowOff>
    </xdr:from>
    <xdr:ext cx="405111" cy="259045"/>
    <xdr:sp macro="" textlink="">
      <xdr:nvSpPr>
        <xdr:cNvPr id="541" name="n_2aveValue【学校施設】&#10;有形固定資産減価償却率">
          <a:extLst>
            <a:ext uri="{FF2B5EF4-FFF2-40B4-BE49-F238E27FC236}">
              <a16:creationId xmlns:a16="http://schemas.microsoft.com/office/drawing/2014/main" id="{11761F77-6A96-472C-94B8-2487B2CA0DD2}"/>
            </a:ext>
          </a:extLst>
        </xdr:cNvPr>
        <xdr:cNvSpPr txBox="1"/>
      </xdr:nvSpPr>
      <xdr:spPr>
        <a:xfrm>
          <a:off x="14389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42" name="n_3aveValue【学校施設】&#10;有形固定資産減価償却率">
          <a:extLst>
            <a:ext uri="{FF2B5EF4-FFF2-40B4-BE49-F238E27FC236}">
              <a16:creationId xmlns:a16="http://schemas.microsoft.com/office/drawing/2014/main" id="{C54CD03D-EA02-47C4-B763-BEDD214EEF2C}"/>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43" name="n_4aveValue【学校施設】&#10;有形固定資産減価償却率">
          <a:extLst>
            <a:ext uri="{FF2B5EF4-FFF2-40B4-BE49-F238E27FC236}">
              <a16:creationId xmlns:a16="http://schemas.microsoft.com/office/drawing/2014/main" id="{BD80849E-2BCF-4D73-8882-7642D0E94D95}"/>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544" name="n_1mainValue【学校施設】&#10;有形固定資産減価償却率">
          <a:extLst>
            <a:ext uri="{FF2B5EF4-FFF2-40B4-BE49-F238E27FC236}">
              <a16:creationId xmlns:a16="http://schemas.microsoft.com/office/drawing/2014/main" id="{D0D20BCE-D23B-434D-9BAB-5D9D79D18D72}"/>
            </a:ext>
          </a:extLst>
        </xdr:cNvPr>
        <xdr:cNvSpPr txBox="1"/>
      </xdr:nvSpPr>
      <xdr:spPr>
        <a:xfrm>
          <a:off x="15266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545" name="n_2mainValue【学校施設】&#10;有形固定資産減価償却率">
          <a:extLst>
            <a:ext uri="{FF2B5EF4-FFF2-40B4-BE49-F238E27FC236}">
              <a16:creationId xmlns:a16="http://schemas.microsoft.com/office/drawing/2014/main" id="{259200C6-1786-4036-93A9-8B2CA2BCFD82}"/>
            </a:ext>
          </a:extLst>
        </xdr:cNvPr>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546" name="n_3mainValue【学校施設】&#10;有形固定資産減価償却率">
          <a:extLst>
            <a:ext uri="{FF2B5EF4-FFF2-40B4-BE49-F238E27FC236}">
              <a16:creationId xmlns:a16="http://schemas.microsoft.com/office/drawing/2014/main" id="{BE6002A2-1EF0-43AA-BB0D-A2F9307D2C36}"/>
            </a:ext>
          </a:extLst>
        </xdr:cNvPr>
        <xdr:cNvSpPr txBox="1"/>
      </xdr:nvSpPr>
      <xdr:spPr>
        <a:xfrm>
          <a:off x="13500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93453</xdr:rowOff>
    </xdr:from>
    <xdr:ext cx="405111" cy="259045"/>
    <xdr:sp macro="" textlink="">
      <xdr:nvSpPr>
        <xdr:cNvPr id="547" name="n_4mainValue【学校施設】&#10;有形固定資産減価償却率">
          <a:extLst>
            <a:ext uri="{FF2B5EF4-FFF2-40B4-BE49-F238E27FC236}">
              <a16:creationId xmlns:a16="http://schemas.microsoft.com/office/drawing/2014/main" id="{784FCFDD-DF93-4641-A6D9-57F6546B98AC}"/>
            </a:ext>
          </a:extLst>
        </xdr:cNvPr>
        <xdr:cNvSpPr txBox="1"/>
      </xdr:nvSpPr>
      <xdr:spPr>
        <a:xfrm>
          <a:off x="12611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63C18154-47BD-40FD-AAB1-D220513FF1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1D7336B1-FA9B-4843-9599-A1242F9095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7A4253DB-68CA-4A87-9CB1-4161B13C95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228F4DB2-B21A-40E0-9AC3-E5633234AD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8373EDD5-067E-4E4D-96A6-C09F4B87E0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E64B26E4-25B0-4BB7-9696-9F03402283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9DA1497F-E163-45AE-833A-40FBFC7810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A369579F-1F40-4C6A-B993-B189F42A67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a:extLst>
            <a:ext uri="{FF2B5EF4-FFF2-40B4-BE49-F238E27FC236}">
              <a16:creationId xmlns:a16="http://schemas.microsoft.com/office/drawing/2014/main" id="{95015F9B-3C17-4ACB-9CC3-579CCF7C00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990C53E1-A463-4DD4-AF73-7B0940DB63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a:extLst>
            <a:ext uri="{FF2B5EF4-FFF2-40B4-BE49-F238E27FC236}">
              <a16:creationId xmlns:a16="http://schemas.microsoft.com/office/drawing/2014/main" id="{A4D77E99-08AA-4AB0-9E89-31BDF6C5155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9" name="直線コネクタ 558">
          <a:extLst>
            <a:ext uri="{FF2B5EF4-FFF2-40B4-BE49-F238E27FC236}">
              <a16:creationId xmlns:a16="http://schemas.microsoft.com/office/drawing/2014/main" id="{4C03E0C9-DD1C-402A-8D7A-845FC7A8A46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a:extLst>
            <a:ext uri="{FF2B5EF4-FFF2-40B4-BE49-F238E27FC236}">
              <a16:creationId xmlns:a16="http://schemas.microsoft.com/office/drawing/2014/main" id="{2FA95E85-9741-41BE-83E6-665264FE74D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a:extLst>
            <a:ext uri="{FF2B5EF4-FFF2-40B4-BE49-F238E27FC236}">
              <a16:creationId xmlns:a16="http://schemas.microsoft.com/office/drawing/2014/main" id="{BC00304D-22DD-4DB0-B96F-D78C944A960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a:extLst>
            <a:ext uri="{FF2B5EF4-FFF2-40B4-BE49-F238E27FC236}">
              <a16:creationId xmlns:a16="http://schemas.microsoft.com/office/drawing/2014/main" id="{E7704ECB-C330-4EFE-9058-1896775CCF1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a:extLst>
            <a:ext uri="{FF2B5EF4-FFF2-40B4-BE49-F238E27FC236}">
              <a16:creationId xmlns:a16="http://schemas.microsoft.com/office/drawing/2014/main" id="{54321FA2-9504-4B06-9626-9A82F4C8D49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a:extLst>
            <a:ext uri="{FF2B5EF4-FFF2-40B4-BE49-F238E27FC236}">
              <a16:creationId xmlns:a16="http://schemas.microsoft.com/office/drawing/2014/main" id="{3536F921-5C7D-49BB-B433-AC9AC0C4204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a:extLst>
            <a:ext uri="{FF2B5EF4-FFF2-40B4-BE49-F238E27FC236}">
              <a16:creationId xmlns:a16="http://schemas.microsoft.com/office/drawing/2014/main" id="{3B48B3F6-FDC8-4FB2-8586-D2A555AC9A0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a:extLst>
            <a:ext uri="{FF2B5EF4-FFF2-40B4-BE49-F238E27FC236}">
              <a16:creationId xmlns:a16="http://schemas.microsoft.com/office/drawing/2014/main" id="{5FCFBB1D-AD1D-4A8C-A325-CB9A6FDE9DF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0499A277-E782-47DC-A90F-991F576567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DEEAAAEC-E77B-498A-9062-7617755356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a:extLst>
            <a:ext uri="{FF2B5EF4-FFF2-40B4-BE49-F238E27FC236}">
              <a16:creationId xmlns:a16="http://schemas.microsoft.com/office/drawing/2014/main" id="{718E56F5-B418-47EA-B92E-92578F9E93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70" name="直線コネクタ 569">
          <a:extLst>
            <a:ext uri="{FF2B5EF4-FFF2-40B4-BE49-F238E27FC236}">
              <a16:creationId xmlns:a16="http://schemas.microsoft.com/office/drawing/2014/main" id="{E47C09E5-E9C9-4004-9524-3370882B357B}"/>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71" name="【学校施設】&#10;一人当たり面積最小値テキスト">
          <a:extLst>
            <a:ext uri="{FF2B5EF4-FFF2-40B4-BE49-F238E27FC236}">
              <a16:creationId xmlns:a16="http://schemas.microsoft.com/office/drawing/2014/main" id="{F53434E2-EC80-4E9D-A2FC-645C2312B0CD}"/>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72" name="直線コネクタ 571">
          <a:extLst>
            <a:ext uri="{FF2B5EF4-FFF2-40B4-BE49-F238E27FC236}">
              <a16:creationId xmlns:a16="http://schemas.microsoft.com/office/drawing/2014/main" id="{085F3C94-86C5-4CE7-9B6B-BF5C28AF8D1C}"/>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73" name="【学校施設】&#10;一人当たり面積最大値テキスト">
          <a:extLst>
            <a:ext uri="{FF2B5EF4-FFF2-40B4-BE49-F238E27FC236}">
              <a16:creationId xmlns:a16="http://schemas.microsoft.com/office/drawing/2014/main" id="{6F4BD066-3AE9-40AC-9FDC-D169BA8B008A}"/>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74" name="直線コネクタ 573">
          <a:extLst>
            <a:ext uri="{FF2B5EF4-FFF2-40B4-BE49-F238E27FC236}">
              <a16:creationId xmlns:a16="http://schemas.microsoft.com/office/drawing/2014/main" id="{4763681D-9465-4457-BCF3-89F3DE15A7DF}"/>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75" name="【学校施設】&#10;一人当たり面積平均値テキスト">
          <a:extLst>
            <a:ext uri="{FF2B5EF4-FFF2-40B4-BE49-F238E27FC236}">
              <a16:creationId xmlns:a16="http://schemas.microsoft.com/office/drawing/2014/main" id="{0DEC7046-1098-40BB-85D2-0F58FFA54D59}"/>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76" name="フローチャート: 判断 575">
          <a:extLst>
            <a:ext uri="{FF2B5EF4-FFF2-40B4-BE49-F238E27FC236}">
              <a16:creationId xmlns:a16="http://schemas.microsoft.com/office/drawing/2014/main" id="{F1734872-E541-426B-B7E6-0AC64A5CD12C}"/>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77" name="フローチャート: 判断 576">
          <a:extLst>
            <a:ext uri="{FF2B5EF4-FFF2-40B4-BE49-F238E27FC236}">
              <a16:creationId xmlns:a16="http://schemas.microsoft.com/office/drawing/2014/main" id="{C9C81DEC-D902-4E41-B9A5-A9F455A55777}"/>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78" name="フローチャート: 判断 577">
          <a:extLst>
            <a:ext uri="{FF2B5EF4-FFF2-40B4-BE49-F238E27FC236}">
              <a16:creationId xmlns:a16="http://schemas.microsoft.com/office/drawing/2014/main" id="{8A0A9926-6EC0-4B25-8677-4C2496ACD80E}"/>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145796</xdr:rowOff>
    </xdr:from>
    <xdr:to>
      <xdr:col>102</xdr:col>
      <xdr:colOff>165100</xdr:colOff>
      <xdr:row>62</xdr:row>
      <xdr:rowOff>75946</xdr:rowOff>
    </xdr:to>
    <xdr:sp macro="" textlink="">
      <xdr:nvSpPr>
        <xdr:cNvPr id="579" name="フローチャート: 判断 578">
          <a:extLst>
            <a:ext uri="{FF2B5EF4-FFF2-40B4-BE49-F238E27FC236}">
              <a16:creationId xmlns:a16="http://schemas.microsoft.com/office/drawing/2014/main" id="{526A4ECB-FFB3-4068-9E90-6309086E4389}"/>
            </a:ext>
          </a:extLst>
        </xdr:cNvPr>
        <xdr:cNvSpPr/>
      </xdr:nvSpPr>
      <xdr:spPr>
        <a:xfrm>
          <a:off x="194945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137566</xdr:rowOff>
    </xdr:from>
    <xdr:to>
      <xdr:col>98</xdr:col>
      <xdr:colOff>38100</xdr:colOff>
      <xdr:row>62</xdr:row>
      <xdr:rowOff>67716</xdr:rowOff>
    </xdr:to>
    <xdr:sp macro="" textlink="">
      <xdr:nvSpPr>
        <xdr:cNvPr id="580" name="フローチャート: 判断 579">
          <a:extLst>
            <a:ext uri="{FF2B5EF4-FFF2-40B4-BE49-F238E27FC236}">
              <a16:creationId xmlns:a16="http://schemas.microsoft.com/office/drawing/2014/main" id="{EB0D1E88-2B73-447F-B376-1855B5F23C35}"/>
            </a:ext>
          </a:extLst>
        </xdr:cNvPr>
        <xdr:cNvSpPr/>
      </xdr:nvSpPr>
      <xdr:spPr>
        <a:xfrm>
          <a:off x="18605500" y="1059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FF487960-86FD-429A-A7B6-63D650F312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9190B622-9B3E-4CA6-B7E5-F0ACF27D79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B70A2879-F193-4219-9DF5-0BC2F3B3D1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92E74B9E-226A-4E0A-B024-3F062BC9BB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400DE609-9B59-4782-BB31-FDDCA80287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41554</xdr:rowOff>
    </xdr:from>
    <xdr:to>
      <xdr:col>116</xdr:col>
      <xdr:colOff>114300</xdr:colOff>
      <xdr:row>60</xdr:row>
      <xdr:rowOff>143154</xdr:rowOff>
    </xdr:to>
    <xdr:sp macro="" textlink="">
      <xdr:nvSpPr>
        <xdr:cNvPr id="586" name="楕円 585">
          <a:extLst>
            <a:ext uri="{FF2B5EF4-FFF2-40B4-BE49-F238E27FC236}">
              <a16:creationId xmlns:a16="http://schemas.microsoft.com/office/drawing/2014/main" id="{3E76439C-BF74-4CB1-8AA0-8647E3E33E62}"/>
            </a:ext>
          </a:extLst>
        </xdr:cNvPr>
        <xdr:cNvSpPr/>
      </xdr:nvSpPr>
      <xdr:spPr>
        <a:xfrm>
          <a:off x="22110700" y="103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64431</xdr:rowOff>
    </xdr:from>
    <xdr:ext cx="469744" cy="259045"/>
    <xdr:sp macro="" textlink="">
      <xdr:nvSpPr>
        <xdr:cNvPr id="587" name="【学校施設】&#10;一人当たり面積該当値テキスト">
          <a:extLst>
            <a:ext uri="{FF2B5EF4-FFF2-40B4-BE49-F238E27FC236}">
              <a16:creationId xmlns:a16="http://schemas.microsoft.com/office/drawing/2014/main" id="{153E3E42-93F3-46BD-9AB0-FC93B7165F62}"/>
            </a:ext>
          </a:extLst>
        </xdr:cNvPr>
        <xdr:cNvSpPr txBox="1"/>
      </xdr:nvSpPr>
      <xdr:spPr>
        <a:xfrm>
          <a:off x="22199600" y="101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57556</xdr:rowOff>
    </xdr:from>
    <xdr:to>
      <xdr:col>112</xdr:col>
      <xdr:colOff>38100</xdr:colOff>
      <xdr:row>60</xdr:row>
      <xdr:rowOff>159156</xdr:rowOff>
    </xdr:to>
    <xdr:sp macro="" textlink="">
      <xdr:nvSpPr>
        <xdr:cNvPr id="588" name="楕円 587">
          <a:extLst>
            <a:ext uri="{FF2B5EF4-FFF2-40B4-BE49-F238E27FC236}">
              <a16:creationId xmlns:a16="http://schemas.microsoft.com/office/drawing/2014/main" id="{2B90504E-F91C-431D-AF22-4DF42E7A7495}"/>
            </a:ext>
          </a:extLst>
        </xdr:cNvPr>
        <xdr:cNvSpPr/>
      </xdr:nvSpPr>
      <xdr:spPr>
        <a:xfrm>
          <a:off x="21272500" y="103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92354</xdr:rowOff>
    </xdr:from>
    <xdr:to>
      <xdr:col>116</xdr:col>
      <xdr:colOff>63500</xdr:colOff>
      <xdr:row>60</xdr:row>
      <xdr:rowOff>108356</xdr:rowOff>
    </xdr:to>
    <xdr:cxnSp macro="">
      <xdr:nvCxnSpPr>
        <xdr:cNvPr id="589" name="直線コネクタ 588">
          <a:extLst>
            <a:ext uri="{FF2B5EF4-FFF2-40B4-BE49-F238E27FC236}">
              <a16:creationId xmlns:a16="http://schemas.microsoft.com/office/drawing/2014/main" id="{A3D40881-5A6D-4541-B5AE-17EBFB1A807C}"/>
            </a:ext>
          </a:extLst>
        </xdr:cNvPr>
        <xdr:cNvCxnSpPr/>
      </xdr:nvCxnSpPr>
      <xdr:spPr>
        <a:xfrm flipV="1">
          <a:off x="21323300" y="1037935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78587</xdr:rowOff>
    </xdr:from>
    <xdr:to>
      <xdr:col>107</xdr:col>
      <xdr:colOff>101600</xdr:colOff>
      <xdr:row>61</xdr:row>
      <xdr:rowOff>8737</xdr:rowOff>
    </xdr:to>
    <xdr:sp macro="" textlink="">
      <xdr:nvSpPr>
        <xdr:cNvPr id="590" name="楕円 589">
          <a:extLst>
            <a:ext uri="{FF2B5EF4-FFF2-40B4-BE49-F238E27FC236}">
              <a16:creationId xmlns:a16="http://schemas.microsoft.com/office/drawing/2014/main" id="{E582866E-70EB-4C9D-960C-619C0FBE01A1}"/>
            </a:ext>
          </a:extLst>
        </xdr:cNvPr>
        <xdr:cNvSpPr/>
      </xdr:nvSpPr>
      <xdr:spPr>
        <a:xfrm>
          <a:off x="20383500" y="103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108356</xdr:rowOff>
    </xdr:from>
    <xdr:to>
      <xdr:col>111</xdr:col>
      <xdr:colOff>177800</xdr:colOff>
      <xdr:row>60</xdr:row>
      <xdr:rowOff>129387</xdr:rowOff>
    </xdr:to>
    <xdr:cxnSp macro="">
      <xdr:nvCxnSpPr>
        <xdr:cNvPr id="591" name="直線コネクタ 590">
          <a:extLst>
            <a:ext uri="{FF2B5EF4-FFF2-40B4-BE49-F238E27FC236}">
              <a16:creationId xmlns:a16="http://schemas.microsoft.com/office/drawing/2014/main" id="{C14852B0-E3C8-40A2-9F7A-6A580B9ECB26}"/>
            </a:ext>
          </a:extLst>
        </xdr:cNvPr>
        <xdr:cNvCxnSpPr/>
      </xdr:nvCxnSpPr>
      <xdr:spPr>
        <a:xfrm flipV="1">
          <a:off x="20434300" y="1039535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95504</xdr:rowOff>
    </xdr:from>
    <xdr:to>
      <xdr:col>102</xdr:col>
      <xdr:colOff>165100</xdr:colOff>
      <xdr:row>61</xdr:row>
      <xdr:rowOff>25654</xdr:rowOff>
    </xdr:to>
    <xdr:sp macro="" textlink="">
      <xdr:nvSpPr>
        <xdr:cNvPr id="592" name="楕円 591">
          <a:extLst>
            <a:ext uri="{FF2B5EF4-FFF2-40B4-BE49-F238E27FC236}">
              <a16:creationId xmlns:a16="http://schemas.microsoft.com/office/drawing/2014/main" id="{3F6EC9DA-52BA-4A13-939C-83ED38A19555}"/>
            </a:ext>
          </a:extLst>
        </xdr:cNvPr>
        <xdr:cNvSpPr/>
      </xdr:nvSpPr>
      <xdr:spPr>
        <a:xfrm>
          <a:off x="19494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129387</xdr:rowOff>
    </xdr:from>
    <xdr:to>
      <xdr:col>107</xdr:col>
      <xdr:colOff>50800</xdr:colOff>
      <xdr:row>60</xdr:row>
      <xdr:rowOff>146304</xdr:rowOff>
    </xdr:to>
    <xdr:cxnSp macro="">
      <xdr:nvCxnSpPr>
        <xdr:cNvPr id="593" name="直線コネクタ 592">
          <a:extLst>
            <a:ext uri="{FF2B5EF4-FFF2-40B4-BE49-F238E27FC236}">
              <a16:creationId xmlns:a16="http://schemas.microsoft.com/office/drawing/2014/main" id="{F432F02F-0D9F-4167-A747-A4E3C5BD9935}"/>
            </a:ext>
          </a:extLst>
        </xdr:cNvPr>
        <xdr:cNvCxnSpPr/>
      </xdr:nvCxnSpPr>
      <xdr:spPr>
        <a:xfrm flipV="1">
          <a:off x="19545300" y="1041638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112878</xdr:rowOff>
    </xdr:from>
    <xdr:to>
      <xdr:col>98</xdr:col>
      <xdr:colOff>38100</xdr:colOff>
      <xdr:row>61</xdr:row>
      <xdr:rowOff>43028</xdr:rowOff>
    </xdr:to>
    <xdr:sp macro="" textlink="">
      <xdr:nvSpPr>
        <xdr:cNvPr id="594" name="楕円 593">
          <a:extLst>
            <a:ext uri="{FF2B5EF4-FFF2-40B4-BE49-F238E27FC236}">
              <a16:creationId xmlns:a16="http://schemas.microsoft.com/office/drawing/2014/main" id="{1055E13B-A780-4832-BDD2-2B49094CFDFC}"/>
            </a:ext>
          </a:extLst>
        </xdr:cNvPr>
        <xdr:cNvSpPr/>
      </xdr:nvSpPr>
      <xdr:spPr>
        <a:xfrm>
          <a:off x="18605500" y="103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146304</xdr:rowOff>
    </xdr:from>
    <xdr:to>
      <xdr:col>102</xdr:col>
      <xdr:colOff>114300</xdr:colOff>
      <xdr:row>60</xdr:row>
      <xdr:rowOff>163678</xdr:rowOff>
    </xdr:to>
    <xdr:cxnSp macro="">
      <xdr:nvCxnSpPr>
        <xdr:cNvPr id="595" name="直線コネクタ 594">
          <a:extLst>
            <a:ext uri="{FF2B5EF4-FFF2-40B4-BE49-F238E27FC236}">
              <a16:creationId xmlns:a16="http://schemas.microsoft.com/office/drawing/2014/main" id="{9E8B1193-FE8A-43D8-AC29-1B89F477DA1B}"/>
            </a:ext>
          </a:extLst>
        </xdr:cNvPr>
        <xdr:cNvCxnSpPr/>
      </xdr:nvCxnSpPr>
      <xdr:spPr>
        <a:xfrm flipV="1">
          <a:off x="18656300" y="1043330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99534</xdr:rowOff>
    </xdr:from>
    <xdr:ext cx="469744" cy="259045"/>
    <xdr:sp macro="" textlink="">
      <xdr:nvSpPr>
        <xdr:cNvPr id="596" name="n_1aveValue【学校施設】&#10;一人当たり面積">
          <a:extLst>
            <a:ext uri="{FF2B5EF4-FFF2-40B4-BE49-F238E27FC236}">
              <a16:creationId xmlns:a16="http://schemas.microsoft.com/office/drawing/2014/main" id="{67FD1B06-DE3A-4A82-9B48-1188281C28A9}"/>
            </a:ext>
          </a:extLst>
        </xdr:cNvPr>
        <xdr:cNvSpPr txBox="1"/>
      </xdr:nvSpPr>
      <xdr:spPr>
        <a:xfrm>
          <a:off x="21075727" y="105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597" name="n_2aveValue【学校施設】&#10;一人当たり面積">
          <a:extLst>
            <a:ext uri="{FF2B5EF4-FFF2-40B4-BE49-F238E27FC236}">
              <a16:creationId xmlns:a16="http://schemas.microsoft.com/office/drawing/2014/main" id="{07431219-8809-4EDA-B8DB-5303AD03F8FC}"/>
            </a:ext>
          </a:extLst>
        </xdr:cNvPr>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67073</xdr:rowOff>
    </xdr:from>
    <xdr:ext cx="469744" cy="259045"/>
    <xdr:sp macro="" textlink="">
      <xdr:nvSpPr>
        <xdr:cNvPr id="598" name="n_3aveValue【学校施設】&#10;一人当たり面積">
          <a:extLst>
            <a:ext uri="{FF2B5EF4-FFF2-40B4-BE49-F238E27FC236}">
              <a16:creationId xmlns:a16="http://schemas.microsoft.com/office/drawing/2014/main" id="{5AE3830F-FB45-4F2F-89BC-D5BAB21A9807}"/>
            </a:ext>
          </a:extLst>
        </xdr:cNvPr>
        <xdr:cNvSpPr txBox="1"/>
      </xdr:nvSpPr>
      <xdr:spPr>
        <a:xfrm>
          <a:off x="19310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58843</xdr:rowOff>
    </xdr:from>
    <xdr:ext cx="469744" cy="259045"/>
    <xdr:sp macro="" textlink="">
      <xdr:nvSpPr>
        <xdr:cNvPr id="599" name="n_4aveValue【学校施設】&#10;一人当たり面積">
          <a:extLst>
            <a:ext uri="{FF2B5EF4-FFF2-40B4-BE49-F238E27FC236}">
              <a16:creationId xmlns:a16="http://schemas.microsoft.com/office/drawing/2014/main" id="{7B6FD9F7-5BEB-45F5-A307-64A1281AC83F}"/>
            </a:ext>
          </a:extLst>
        </xdr:cNvPr>
        <xdr:cNvSpPr txBox="1"/>
      </xdr:nvSpPr>
      <xdr:spPr>
        <a:xfrm>
          <a:off x="18421427" y="1068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4233</xdr:rowOff>
    </xdr:from>
    <xdr:ext cx="469744" cy="259045"/>
    <xdr:sp macro="" textlink="">
      <xdr:nvSpPr>
        <xdr:cNvPr id="600" name="n_1mainValue【学校施設】&#10;一人当たり面積">
          <a:extLst>
            <a:ext uri="{FF2B5EF4-FFF2-40B4-BE49-F238E27FC236}">
              <a16:creationId xmlns:a16="http://schemas.microsoft.com/office/drawing/2014/main" id="{9D05BD02-034F-48DA-BE6E-7400C97E58B4}"/>
            </a:ext>
          </a:extLst>
        </xdr:cNvPr>
        <xdr:cNvSpPr txBox="1"/>
      </xdr:nvSpPr>
      <xdr:spPr>
        <a:xfrm>
          <a:off x="21075727" y="101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25264</xdr:rowOff>
    </xdr:from>
    <xdr:ext cx="469744" cy="259045"/>
    <xdr:sp macro="" textlink="">
      <xdr:nvSpPr>
        <xdr:cNvPr id="601" name="n_2mainValue【学校施設】&#10;一人当たり面積">
          <a:extLst>
            <a:ext uri="{FF2B5EF4-FFF2-40B4-BE49-F238E27FC236}">
              <a16:creationId xmlns:a16="http://schemas.microsoft.com/office/drawing/2014/main" id="{8B1EC4A4-ECC5-43F1-99FD-C89900F80739}"/>
            </a:ext>
          </a:extLst>
        </xdr:cNvPr>
        <xdr:cNvSpPr txBox="1"/>
      </xdr:nvSpPr>
      <xdr:spPr>
        <a:xfrm>
          <a:off x="20199427" y="101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42181</xdr:rowOff>
    </xdr:from>
    <xdr:ext cx="469744" cy="259045"/>
    <xdr:sp macro="" textlink="">
      <xdr:nvSpPr>
        <xdr:cNvPr id="602" name="n_3mainValue【学校施設】&#10;一人当たり面積">
          <a:extLst>
            <a:ext uri="{FF2B5EF4-FFF2-40B4-BE49-F238E27FC236}">
              <a16:creationId xmlns:a16="http://schemas.microsoft.com/office/drawing/2014/main" id="{7E6AA988-4985-41A6-BFF1-14E158C72CD1}"/>
            </a:ext>
          </a:extLst>
        </xdr:cNvPr>
        <xdr:cNvSpPr txBox="1"/>
      </xdr:nvSpPr>
      <xdr:spPr>
        <a:xfrm>
          <a:off x="19310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59555</xdr:rowOff>
    </xdr:from>
    <xdr:ext cx="469744" cy="259045"/>
    <xdr:sp macro="" textlink="">
      <xdr:nvSpPr>
        <xdr:cNvPr id="603" name="n_4mainValue【学校施設】&#10;一人当たり面積">
          <a:extLst>
            <a:ext uri="{FF2B5EF4-FFF2-40B4-BE49-F238E27FC236}">
              <a16:creationId xmlns:a16="http://schemas.microsoft.com/office/drawing/2014/main" id="{2AFF43C7-54BD-40A9-9960-DB2CBA15F33D}"/>
            </a:ext>
          </a:extLst>
        </xdr:cNvPr>
        <xdr:cNvSpPr txBox="1"/>
      </xdr:nvSpPr>
      <xdr:spPr>
        <a:xfrm>
          <a:off x="18421427" y="101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861C0A72-505D-4948-89CE-D5498792BC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80C0FAB5-CAA0-4737-A43C-6F8EC205AF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7C83D536-2838-49F6-A134-77416D034B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A5B3664B-20AC-4B84-ABC8-585755030A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D7C6CF55-A064-4EC8-875B-B1F385E145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C4FCEBA8-75DE-427E-8338-F684BA9714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87560D36-9191-4456-B491-52C4FD213E8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C27CB695-EDF2-432B-9003-1B4062313C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CD4927DA-195E-46B6-8289-20B6393F7D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3BE40CD3-6C32-44E8-ADB3-0D08E064AB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C2417219-D8A1-4E10-8E68-F7860B1C16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5" name="直線コネクタ 614">
          <a:extLst>
            <a:ext uri="{FF2B5EF4-FFF2-40B4-BE49-F238E27FC236}">
              <a16:creationId xmlns:a16="http://schemas.microsoft.com/office/drawing/2014/main" id="{DBD33FB0-7E14-472B-A51A-15AFA96A49E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6" name="テキスト ボックス 615">
          <a:extLst>
            <a:ext uri="{FF2B5EF4-FFF2-40B4-BE49-F238E27FC236}">
              <a16:creationId xmlns:a16="http://schemas.microsoft.com/office/drawing/2014/main" id="{63AF49D1-CAF7-4906-9FC2-A1515361AB15}"/>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7" name="直線コネクタ 616">
          <a:extLst>
            <a:ext uri="{FF2B5EF4-FFF2-40B4-BE49-F238E27FC236}">
              <a16:creationId xmlns:a16="http://schemas.microsoft.com/office/drawing/2014/main" id="{CC3655CC-7762-49BF-AFC9-18A1C7DE10D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8" name="テキスト ボックス 617">
          <a:extLst>
            <a:ext uri="{FF2B5EF4-FFF2-40B4-BE49-F238E27FC236}">
              <a16:creationId xmlns:a16="http://schemas.microsoft.com/office/drawing/2014/main" id="{095DA9E1-9C5C-4887-A072-0DB0E69B7FBB}"/>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9" name="直線コネクタ 618">
          <a:extLst>
            <a:ext uri="{FF2B5EF4-FFF2-40B4-BE49-F238E27FC236}">
              <a16:creationId xmlns:a16="http://schemas.microsoft.com/office/drawing/2014/main" id="{2839B7CD-6B64-49E7-B4C2-97F41A3EEE1D}"/>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0" name="テキスト ボックス 619">
          <a:extLst>
            <a:ext uri="{FF2B5EF4-FFF2-40B4-BE49-F238E27FC236}">
              <a16:creationId xmlns:a16="http://schemas.microsoft.com/office/drawing/2014/main" id="{DAF54419-C209-4730-8252-178C3813188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1" name="直線コネクタ 620">
          <a:extLst>
            <a:ext uri="{FF2B5EF4-FFF2-40B4-BE49-F238E27FC236}">
              <a16:creationId xmlns:a16="http://schemas.microsoft.com/office/drawing/2014/main" id="{05DA1908-64DD-4791-BC5C-87F5E768712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2" name="テキスト ボックス 621">
          <a:extLst>
            <a:ext uri="{FF2B5EF4-FFF2-40B4-BE49-F238E27FC236}">
              <a16:creationId xmlns:a16="http://schemas.microsoft.com/office/drawing/2014/main" id="{E8CFB657-79E3-4AF5-B20E-EE00FD56B73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DE615829-C71D-4B6A-93DE-5F39A634F3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4" name="テキスト ボックス 623">
          <a:extLst>
            <a:ext uri="{FF2B5EF4-FFF2-40B4-BE49-F238E27FC236}">
              <a16:creationId xmlns:a16="http://schemas.microsoft.com/office/drawing/2014/main" id="{6F104B09-ED1E-46CD-93C2-20C53D28A92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a:extLst>
            <a:ext uri="{FF2B5EF4-FFF2-40B4-BE49-F238E27FC236}">
              <a16:creationId xmlns:a16="http://schemas.microsoft.com/office/drawing/2014/main" id="{09A831D5-811D-4134-B479-27402FD75D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26" name="直線コネクタ 625">
          <a:extLst>
            <a:ext uri="{FF2B5EF4-FFF2-40B4-BE49-F238E27FC236}">
              <a16:creationId xmlns:a16="http://schemas.microsoft.com/office/drawing/2014/main" id="{C3CC5C50-3E61-430D-BFA0-FD83E0214EF7}"/>
            </a:ext>
          </a:extLst>
        </xdr:cNvPr>
        <xdr:cNvCxnSpPr/>
      </xdr:nvCxnSpPr>
      <xdr:spPr>
        <a:xfrm flipV="1">
          <a:off x="16318864" y="13408913"/>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27" name="【児童館】&#10;有形固定資産減価償却率最小値テキスト">
          <a:extLst>
            <a:ext uri="{FF2B5EF4-FFF2-40B4-BE49-F238E27FC236}">
              <a16:creationId xmlns:a16="http://schemas.microsoft.com/office/drawing/2014/main" id="{557B09A8-B8C4-4248-AB0E-962E8ADFE6BA}"/>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28" name="直線コネクタ 627">
          <a:extLst>
            <a:ext uri="{FF2B5EF4-FFF2-40B4-BE49-F238E27FC236}">
              <a16:creationId xmlns:a16="http://schemas.microsoft.com/office/drawing/2014/main" id="{679B2388-C68A-4566-AF4D-6D38C8FF9FF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29" name="【児童館】&#10;有形固定資産減価償却率最大値テキスト">
          <a:extLst>
            <a:ext uri="{FF2B5EF4-FFF2-40B4-BE49-F238E27FC236}">
              <a16:creationId xmlns:a16="http://schemas.microsoft.com/office/drawing/2014/main" id="{AE57E83E-FB89-409D-B3FF-1064E42F9FF1}"/>
            </a:ext>
          </a:extLst>
        </xdr:cNvPr>
        <xdr:cNvSpPr txBox="1"/>
      </xdr:nvSpPr>
      <xdr:spPr>
        <a:xfrm>
          <a:off x="1635760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30" name="直線コネクタ 629">
          <a:extLst>
            <a:ext uri="{FF2B5EF4-FFF2-40B4-BE49-F238E27FC236}">
              <a16:creationId xmlns:a16="http://schemas.microsoft.com/office/drawing/2014/main" id="{BB14EC19-CA62-41E1-A7FE-59842AC17ADB}"/>
            </a:ext>
          </a:extLst>
        </xdr:cNvPr>
        <xdr:cNvCxnSpPr/>
      </xdr:nvCxnSpPr>
      <xdr:spPr>
        <a:xfrm>
          <a:off x="16230600" y="1340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149623</xdr:rowOff>
    </xdr:from>
    <xdr:ext cx="405111" cy="259045"/>
    <xdr:sp macro="" textlink="">
      <xdr:nvSpPr>
        <xdr:cNvPr id="631" name="【児童館】&#10;有形固定資産減価償却率平均値テキスト">
          <a:extLst>
            <a:ext uri="{FF2B5EF4-FFF2-40B4-BE49-F238E27FC236}">
              <a16:creationId xmlns:a16="http://schemas.microsoft.com/office/drawing/2014/main" id="{23168322-AAE8-48E6-9FE9-D0274D825987}"/>
            </a:ext>
          </a:extLst>
        </xdr:cNvPr>
        <xdr:cNvSpPr txBox="1"/>
      </xdr:nvSpPr>
      <xdr:spPr>
        <a:xfrm>
          <a:off x="16357600" y="1386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32" name="フローチャート: 判断 631">
          <a:extLst>
            <a:ext uri="{FF2B5EF4-FFF2-40B4-BE49-F238E27FC236}">
              <a16:creationId xmlns:a16="http://schemas.microsoft.com/office/drawing/2014/main" id="{1F5C07B4-C8DE-4EB0-9FFB-1433A7102B29}"/>
            </a:ext>
          </a:extLst>
        </xdr:cNvPr>
        <xdr:cNvSpPr/>
      </xdr:nvSpPr>
      <xdr:spPr>
        <a:xfrm>
          <a:off x="162687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33" name="フローチャート: 判断 632">
          <a:extLst>
            <a:ext uri="{FF2B5EF4-FFF2-40B4-BE49-F238E27FC236}">
              <a16:creationId xmlns:a16="http://schemas.microsoft.com/office/drawing/2014/main" id="{1726023D-5CB7-4D15-B820-6ED9EE099083}"/>
            </a:ext>
          </a:extLst>
        </xdr:cNvPr>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34" name="フローチャート: 判断 633">
          <a:extLst>
            <a:ext uri="{FF2B5EF4-FFF2-40B4-BE49-F238E27FC236}">
              <a16:creationId xmlns:a16="http://schemas.microsoft.com/office/drawing/2014/main" id="{A050EE25-4E36-4F3C-943B-D2F8CBB699B0}"/>
            </a:ext>
          </a:extLst>
        </xdr:cNvPr>
        <xdr:cNvSpPr/>
      </xdr:nvSpPr>
      <xdr:spPr>
        <a:xfrm>
          <a:off x="14541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62737</xdr:rowOff>
    </xdr:from>
    <xdr:to>
      <xdr:col>72</xdr:col>
      <xdr:colOff>38100</xdr:colOff>
      <xdr:row>80</xdr:row>
      <xdr:rowOff>164337</xdr:rowOff>
    </xdr:to>
    <xdr:sp macro="" textlink="">
      <xdr:nvSpPr>
        <xdr:cNvPr id="635" name="フローチャート: 判断 634">
          <a:extLst>
            <a:ext uri="{FF2B5EF4-FFF2-40B4-BE49-F238E27FC236}">
              <a16:creationId xmlns:a16="http://schemas.microsoft.com/office/drawing/2014/main" id="{7D43A74C-5429-457A-AB6B-DF2B737F6B49}"/>
            </a:ext>
          </a:extLst>
        </xdr:cNvPr>
        <xdr:cNvSpPr/>
      </xdr:nvSpPr>
      <xdr:spPr>
        <a:xfrm>
          <a:off x="13652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36" name="フローチャート: 判断 635">
          <a:extLst>
            <a:ext uri="{FF2B5EF4-FFF2-40B4-BE49-F238E27FC236}">
              <a16:creationId xmlns:a16="http://schemas.microsoft.com/office/drawing/2014/main" id="{414E35B9-E147-4037-8910-C8D09FD2DD59}"/>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978FA56A-7E9A-4D4C-AB6E-C48DB65A56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35F217C1-726B-4F99-AF3B-41FEB83C46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485AD6A-172E-435E-8D14-CE161CFE2C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9CC75DA4-39BD-4E8B-B34F-AF11947657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74125E04-132E-474A-92A8-9AB08B93695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2" name="楕円 641">
          <a:extLst>
            <a:ext uri="{FF2B5EF4-FFF2-40B4-BE49-F238E27FC236}">
              <a16:creationId xmlns:a16="http://schemas.microsoft.com/office/drawing/2014/main" id="{6A897C38-D988-4AD9-B781-E12AF56E867E}"/>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643" name="【児童館】&#10;有形固定資産減価償却率該当値テキスト">
          <a:extLst>
            <a:ext uri="{FF2B5EF4-FFF2-40B4-BE49-F238E27FC236}">
              <a16:creationId xmlns:a16="http://schemas.microsoft.com/office/drawing/2014/main" id="{13310DD3-2ED0-4666-8869-E01CA7A0D775}"/>
            </a:ext>
          </a:extLst>
        </xdr:cNvPr>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122174</xdr:rowOff>
    </xdr:from>
    <xdr:to>
      <xdr:col>81</xdr:col>
      <xdr:colOff>101600</xdr:colOff>
      <xdr:row>82</xdr:row>
      <xdr:rowOff>52324</xdr:rowOff>
    </xdr:to>
    <xdr:sp macro="" textlink="">
      <xdr:nvSpPr>
        <xdr:cNvPr id="644" name="楕円 643">
          <a:extLst>
            <a:ext uri="{FF2B5EF4-FFF2-40B4-BE49-F238E27FC236}">
              <a16:creationId xmlns:a16="http://schemas.microsoft.com/office/drawing/2014/main" id="{16717B36-B490-4B95-BD99-4A0B1034E51F}"/>
            </a:ext>
          </a:extLst>
        </xdr:cNvPr>
        <xdr:cNvSpPr/>
      </xdr:nvSpPr>
      <xdr:spPr>
        <a:xfrm>
          <a:off x="15430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xdr:rowOff>
    </xdr:from>
    <xdr:to>
      <xdr:col>85</xdr:col>
      <xdr:colOff>127000</xdr:colOff>
      <xdr:row>82</xdr:row>
      <xdr:rowOff>49530</xdr:rowOff>
    </xdr:to>
    <xdr:cxnSp macro="">
      <xdr:nvCxnSpPr>
        <xdr:cNvPr id="645" name="直線コネクタ 644">
          <a:extLst>
            <a:ext uri="{FF2B5EF4-FFF2-40B4-BE49-F238E27FC236}">
              <a16:creationId xmlns:a16="http://schemas.microsoft.com/office/drawing/2014/main" id="{7E1F424A-2AC6-4233-A2C4-2250B3E91E7C}"/>
            </a:ext>
          </a:extLst>
        </xdr:cNvPr>
        <xdr:cNvCxnSpPr/>
      </xdr:nvCxnSpPr>
      <xdr:spPr>
        <a:xfrm>
          <a:off x="15481300" y="140604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71882</xdr:rowOff>
    </xdr:from>
    <xdr:to>
      <xdr:col>76</xdr:col>
      <xdr:colOff>165100</xdr:colOff>
      <xdr:row>80</xdr:row>
      <xdr:rowOff>2032</xdr:rowOff>
    </xdr:to>
    <xdr:sp macro="" textlink="">
      <xdr:nvSpPr>
        <xdr:cNvPr id="646" name="楕円 645">
          <a:extLst>
            <a:ext uri="{FF2B5EF4-FFF2-40B4-BE49-F238E27FC236}">
              <a16:creationId xmlns:a16="http://schemas.microsoft.com/office/drawing/2014/main" id="{9B731169-AC35-47B0-A754-87E26194C8FC}"/>
            </a:ext>
          </a:extLst>
        </xdr:cNvPr>
        <xdr:cNvSpPr/>
      </xdr:nvSpPr>
      <xdr:spPr>
        <a:xfrm>
          <a:off x="14541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122682</xdr:rowOff>
    </xdr:from>
    <xdr:to>
      <xdr:col>81</xdr:col>
      <xdr:colOff>50800</xdr:colOff>
      <xdr:row>82</xdr:row>
      <xdr:rowOff>1524</xdr:rowOff>
    </xdr:to>
    <xdr:cxnSp macro="">
      <xdr:nvCxnSpPr>
        <xdr:cNvPr id="647" name="直線コネクタ 646">
          <a:extLst>
            <a:ext uri="{FF2B5EF4-FFF2-40B4-BE49-F238E27FC236}">
              <a16:creationId xmlns:a16="http://schemas.microsoft.com/office/drawing/2014/main" id="{953DC775-78FA-4E69-AE22-E89D1967FE69}"/>
            </a:ext>
          </a:extLst>
        </xdr:cNvPr>
        <xdr:cNvCxnSpPr/>
      </xdr:nvCxnSpPr>
      <xdr:spPr>
        <a:xfrm>
          <a:off x="14592300" y="1366723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7874</xdr:rowOff>
    </xdr:from>
    <xdr:to>
      <xdr:col>72</xdr:col>
      <xdr:colOff>38100</xdr:colOff>
      <xdr:row>79</xdr:row>
      <xdr:rowOff>109474</xdr:rowOff>
    </xdr:to>
    <xdr:sp macro="" textlink="">
      <xdr:nvSpPr>
        <xdr:cNvPr id="648" name="楕円 647">
          <a:extLst>
            <a:ext uri="{FF2B5EF4-FFF2-40B4-BE49-F238E27FC236}">
              <a16:creationId xmlns:a16="http://schemas.microsoft.com/office/drawing/2014/main" id="{7BF61449-1D56-49EA-A2AD-910A574CEA7B}"/>
            </a:ext>
          </a:extLst>
        </xdr:cNvPr>
        <xdr:cNvSpPr/>
      </xdr:nvSpPr>
      <xdr:spPr>
        <a:xfrm>
          <a:off x="13652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58674</xdr:rowOff>
    </xdr:from>
    <xdr:to>
      <xdr:col>76</xdr:col>
      <xdr:colOff>114300</xdr:colOff>
      <xdr:row>79</xdr:row>
      <xdr:rowOff>122682</xdr:rowOff>
    </xdr:to>
    <xdr:cxnSp macro="">
      <xdr:nvCxnSpPr>
        <xdr:cNvPr id="649" name="直線コネクタ 648">
          <a:extLst>
            <a:ext uri="{FF2B5EF4-FFF2-40B4-BE49-F238E27FC236}">
              <a16:creationId xmlns:a16="http://schemas.microsoft.com/office/drawing/2014/main" id="{AE02248F-21AE-4B7A-80B0-307D61F89F9B}"/>
            </a:ext>
          </a:extLst>
        </xdr:cNvPr>
        <xdr:cNvCxnSpPr/>
      </xdr:nvCxnSpPr>
      <xdr:spPr>
        <a:xfrm>
          <a:off x="13703300" y="13603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7874</xdr:rowOff>
    </xdr:from>
    <xdr:to>
      <xdr:col>67</xdr:col>
      <xdr:colOff>101600</xdr:colOff>
      <xdr:row>79</xdr:row>
      <xdr:rowOff>109474</xdr:rowOff>
    </xdr:to>
    <xdr:sp macro="" textlink="">
      <xdr:nvSpPr>
        <xdr:cNvPr id="650" name="楕円 649">
          <a:extLst>
            <a:ext uri="{FF2B5EF4-FFF2-40B4-BE49-F238E27FC236}">
              <a16:creationId xmlns:a16="http://schemas.microsoft.com/office/drawing/2014/main" id="{33BB4345-E4EC-40E4-96F7-B9AB08C72A6F}"/>
            </a:ext>
          </a:extLst>
        </xdr:cNvPr>
        <xdr:cNvSpPr/>
      </xdr:nvSpPr>
      <xdr:spPr>
        <a:xfrm>
          <a:off x="12763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58674</xdr:rowOff>
    </xdr:from>
    <xdr:to>
      <xdr:col>71</xdr:col>
      <xdr:colOff>177800</xdr:colOff>
      <xdr:row>79</xdr:row>
      <xdr:rowOff>58674</xdr:rowOff>
    </xdr:to>
    <xdr:cxnSp macro="">
      <xdr:nvCxnSpPr>
        <xdr:cNvPr id="651" name="直線コネクタ 650">
          <a:extLst>
            <a:ext uri="{FF2B5EF4-FFF2-40B4-BE49-F238E27FC236}">
              <a16:creationId xmlns:a16="http://schemas.microsoft.com/office/drawing/2014/main" id="{3866EA3E-0297-4ADD-818A-3558AB65DF39}"/>
            </a:ext>
          </a:extLst>
        </xdr:cNvPr>
        <xdr:cNvCxnSpPr/>
      </xdr:nvCxnSpPr>
      <xdr:spPr>
        <a:xfrm>
          <a:off x="12814300" y="13603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4842</xdr:rowOff>
    </xdr:from>
    <xdr:ext cx="405111" cy="259045"/>
    <xdr:sp macro="" textlink="">
      <xdr:nvSpPr>
        <xdr:cNvPr id="652" name="n_1aveValue【児童館】&#10;有形固定資産減価償却率">
          <a:extLst>
            <a:ext uri="{FF2B5EF4-FFF2-40B4-BE49-F238E27FC236}">
              <a16:creationId xmlns:a16="http://schemas.microsoft.com/office/drawing/2014/main" id="{38F91ADB-3E3A-4599-A4F4-8C4EC47D30C0}"/>
            </a:ext>
          </a:extLst>
        </xdr:cNvPr>
        <xdr:cNvSpPr txBox="1"/>
      </xdr:nvSpPr>
      <xdr:spPr>
        <a:xfrm>
          <a:off x="15266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139464</xdr:rowOff>
    </xdr:from>
    <xdr:ext cx="405111" cy="259045"/>
    <xdr:sp macro="" textlink="">
      <xdr:nvSpPr>
        <xdr:cNvPr id="653" name="n_2aveValue【児童館】&#10;有形固定資産減価償却率">
          <a:extLst>
            <a:ext uri="{FF2B5EF4-FFF2-40B4-BE49-F238E27FC236}">
              <a16:creationId xmlns:a16="http://schemas.microsoft.com/office/drawing/2014/main" id="{523AE0FF-757D-4C79-B5B2-CD77AB4EC045}"/>
            </a:ext>
          </a:extLst>
        </xdr:cNvPr>
        <xdr:cNvSpPr txBox="1"/>
      </xdr:nvSpPr>
      <xdr:spPr>
        <a:xfrm>
          <a:off x="14389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155464</xdr:rowOff>
    </xdr:from>
    <xdr:ext cx="405111" cy="259045"/>
    <xdr:sp macro="" textlink="">
      <xdr:nvSpPr>
        <xdr:cNvPr id="654" name="n_3aveValue【児童館】&#10;有形固定資産減価償却率">
          <a:extLst>
            <a:ext uri="{FF2B5EF4-FFF2-40B4-BE49-F238E27FC236}">
              <a16:creationId xmlns:a16="http://schemas.microsoft.com/office/drawing/2014/main" id="{E174B984-7643-49CF-B8D8-F95A8E6B17BA}"/>
            </a:ext>
          </a:extLst>
        </xdr:cNvPr>
        <xdr:cNvSpPr txBox="1"/>
      </xdr:nvSpPr>
      <xdr:spPr>
        <a:xfrm>
          <a:off x="13500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100601</xdr:rowOff>
    </xdr:from>
    <xdr:ext cx="405111" cy="259045"/>
    <xdr:sp macro="" textlink="">
      <xdr:nvSpPr>
        <xdr:cNvPr id="655" name="n_4aveValue【児童館】&#10;有形固定資産減価償却率">
          <a:extLst>
            <a:ext uri="{FF2B5EF4-FFF2-40B4-BE49-F238E27FC236}">
              <a16:creationId xmlns:a16="http://schemas.microsoft.com/office/drawing/2014/main" id="{C6BFDC00-3CC1-4F22-BFF1-77AAAB85FC78}"/>
            </a:ext>
          </a:extLst>
        </xdr:cNvPr>
        <xdr:cNvSpPr txBox="1"/>
      </xdr:nvSpPr>
      <xdr:spPr>
        <a:xfrm>
          <a:off x="12611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43451</xdr:rowOff>
    </xdr:from>
    <xdr:ext cx="405111" cy="259045"/>
    <xdr:sp macro="" textlink="">
      <xdr:nvSpPr>
        <xdr:cNvPr id="656" name="n_1mainValue【児童館】&#10;有形固定資産減価償却率">
          <a:extLst>
            <a:ext uri="{FF2B5EF4-FFF2-40B4-BE49-F238E27FC236}">
              <a16:creationId xmlns:a16="http://schemas.microsoft.com/office/drawing/2014/main" id="{9DD760CD-B5B7-47D4-BCCB-6214492BDCC2}"/>
            </a:ext>
          </a:extLst>
        </xdr:cNvPr>
        <xdr:cNvSpPr txBox="1"/>
      </xdr:nvSpPr>
      <xdr:spPr>
        <a:xfrm>
          <a:off x="152660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18559</xdr:rowOff>
    </xdr:from>
    <xdr:ext cx="405111" cy="259045"/>
    <xdr:sp macro="" textlink="">
      <xdr:nvSpPr>
        <xdr:cNvPr id="657" name="n_2mainValue【児童館】&#10;有形固定資産減価償却率">
          <a:extLst>
            <a:ext uri="{FF2B5EF4-FFF2-40B4-BE49-F238E27FC236}">
              <a16:creationId xmlns:a16="http://schemas.microsoft.com/office/drawing/2014/main" id="{C649820C-ECEA-436F-87CA-898892E74A7D}"/>
            </a:ext>
          </a:extLst>
        </xdr:cNvPr>
        <xdr:cNvSpPr txBox="1"/>
      </xdr:nvSpPr>
      <xdr:spPr>
        <a:xfrm>
          <a:off x="14389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126001</xdr:rowOff>
    </xdr:from>
    <xdr:ext cx="405111" cy="259045"/>
    <xdr:sp macro="" textlink="">
      <xdr:nvSpPr>
        <xdr:cNvPr id="658" name="n_3mainValue【児童館】&#10;有形固定資産減価償却率">
          <a:extLst>
            <a:ext uri="{FF2B5EF4-FFF2-40B4-BE49-F238E27FC236}">
              <a16:creationId xmlns:a16="http://schemas.microsoft.com/office/drawing/2014/main" id="{0FC67EB6-42FD-4E40-B83B-AEA96CCF11FB}"/>
            </a:ext>
          </a:extLst>
        </xdr:cNvPr>
        <xdr:cNvSpPr txBox="1"/>
      </xdr:nvSpPr>
      <xdr:spPr>
        <a:xfrm>
          <a:off x="13500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126001</xdr:rowOff>
    </xdr:from>
    <xdr:ext cx="405111" cy="259045"/>
    <xdr:sp macro="" textlink="">
      <xdr:nvSpPr>
        <xdr:cNvPr id="659" name="n_4mainValue【児童館】&#10;有形固定資産減価償却率">
          <a:extLst>
            <a:ext uri="{FF2B5EF4-FFF2-40B4-BE49-F238E27FC236}">
              <a16:creationId xmlns:a16="http://schemas.microsoft.com/office/drawing/2014/main" id="{859ED0AC-6002-4C12-AE84-AA993413E561}"/>
            </a:ext>
          </a:extLst>
        </xdr:cNvPr>
        <xdr:cNvSpPr txBox="1"/>
      </xdr:nvSpPr>
      <xdr:spPr>
        <a:xfrm>
          <a:off x="12611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20F20C9B-B060-4CE9-B032-6F2B3A5625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80509E47-0198-41EA-A58A-B5003636E3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21755E49-4A86-4B01-A67B-AF1510B2BB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4364DA04-FC91-473D-92F8-D56FDE4249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A5FB1578-1DAC-44AE-9042-C04C950022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A2AE46DB-FCA7-409E-8409-FF4A190D47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AD590BB9-25C0-4EC8-B3DC-99D46C120EE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76D60363-13AB-47C8-8DB7-6E1477FC74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8454F09F-FEA6-420C-B5B5-F8317C8103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D76931E4-7253-4714-A08F-752634448B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a:extLst>
            <a:ext uri="{FF2B5EF4-FFF2-40B4-BE49-F238E27FC236}">
              <a16:creationId xmlns:a16="http://schemas.microsoft.com/office/drawing/2014/main" id="{F83E1F18-ADDA-435A-A1FB-689B768CCB2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a:extLst>
            <a:ext uri="{FF2B5EF4-FFF2-40B4-BE49-F238E27FC236}">
              <a16:creationId xmlns:a16="http://schemas.microsoft.com/office/drawing/2014/main" id="{F21E7B9E-4970-4B37-93A6-7BF63307BDF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a:extLst>
            <a:ext uri="{FF2B5EF4-FFF2-40B4-BE49-F238E27FC236}">
              <a16:creationId xmlns:a16="http://schemas.microsoft.com/office/drawing/2014/main" id="{2909D9C5-131D-4B2D-B5BD-D9BD33C4E1C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a:extLst>
            <a:ext uri="{FF2B5EF4-FFF2-40B4-BE49-F238E27FC236}">
              <a16:creationId xmlns:a16="http://schemas.microsoft.com/office/drawing/2014/main" id="{2E64988A-0218-48B7-84A4-E7049106E85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a:extLst>
            <a:ext uri="{FF2B5EF4-FFF2-40B4-BE49-F238E27FC236}">
              <a16:creationId xmlns:a16="http://schemas.microsoft.com/office/drawing/2014/main" id="{A98E642A-7C55-46C3-B67C-A7F459B3557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a:extLst>
            <a:ext uri="{FF2B5EF4-FFF2-40B4-BE49-F238E27FC236}">
              <a16:creationId xmlns:a16="http://schemas.microsoft.com/office/drawing/2014/main" id="{A8E4868F-8668-4FB1-A885-858B7EBD4DE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a:extLst>
            <a:ext uri="{FF2B5EF4-FFF2-40B4-BE49-F238E27FC236}">
              <a16:creationId xmlns:a16="http://schemas.microsoft.com/office/drawing/2014/main" id="{DF26FA10-F561-4D2F-8BA9-DA99470B60F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a:extLst>
            <a:ext uri="{FF2B5EF4-FFF2-40B4-BE49-F238E27FC236}">
              <a16:creationId xmlns:a16="http://schemas.microsoft.com/office/drawing/2014/main" id="{912D2204-3B78-4998-AE07-B2D75F60A47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C98A091D-0321-40BD-A178-7CB8251F09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00136192-BC52-48BD-A7A5-7F6D861C1B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児童館】&#10;一人当たり面積グラフ枠">
          <a:extLst>
            <a:ext uri="{FF2B5EF4-FFF2-40B4-BE49-F238E27FC236}">
              <a16:creationId xmlns:a16="http://schemas.microsoft.com/office/drawing/2014/main" id="{5148E889-1CA8-4A69-9DCB-7700CEA645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681" name="直線コネクタ 680">
          <a:extLst>
            <a:ext uri="{FF2B5EF4-FFF2-40B4-BE49-F238E27FC236}">
              <a16:creationId xmlns:a16="http://schemas.microsoft.com/office/drawing/2014/main" id="{23FB9C17-723E-4B70-885F-20DFEFA17AC5}"/>
            </a:ext>
          </a:extLst>
        </xdr:cNvPr>
        <xdr:cNvCxnSpPr/>
      </xdr:nvCxnSpPr>
      <xdr:spPr>
        <a:xfrm flipV="1">
          <a:off x="22160864" y="1328318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82" name="【児童館】&#10;一人当たり面積最小値テキスト">
          <a:extLst>
            <a:ext uri="{FF2B5EF4-FFF2-40B4-BE49-F238E27FC236}">
              <a16:creationId xmlns:a16="http://schemas.microsoft.com/office/drawing/2014/main" id="{A689B42E-25C1-4BC4-B89D-FFBC6639CDD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83" name="直線コネクタ 682">
          <a:extLst>
            <a:ext uri="{FF2B5EF4-FFF2-40B4-BE49-F238E27FC236}">
              <a16:creationId xmlns:a16="http://schemas.microsoft.com/office/drawing/2014/main" id="{EE4D8635-F570-4B14-83E8-CB6F16D9C86E}"/>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84" name="【児童館】&#10;一人当たり面積最大値テキスト">
          <a:extLst>
            <a:ext uri="{FF2B5EF4-FFF2-40B4-BE49-F238E27FC236}">
              <a16:creationId xmlns:a16="http://schemas.microsoft.com/office/drawing/2014/main" id="{9A619F72-3D9D-4A86-8934-C06745B64CF4}"/>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85" name="直線コネクタ 684">
          <a:extLst>
            <a:ext uri="{FF2B5EF4-FFF2-40B4-BE49-F238E27FC236}">
              <a16:creationId xmlns:a16="http://schemas.microsoft.com/office/drawing/2014/main" id="{AF9A0161-BD5D-4F75-81D5-7AF37F34EC3E}"/>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166895</xdr:rowOff>
    </xdr:from>
    <xdr:ext cx="469744" cy="259045"/>
    <xdr:sp macro="" textlink="">
      <xdr:nvSpPr>
        <xdr:cNvPr id="686" name="【児童館】&#10;一人当たり面積平均値テキスト">
          <a:extLst>
            <a:ext uri="{FF2B5EF4-FFF2-40B4-BE49-F238E27FC236}">
              <a16:creationId xmlns:a16="http://schemas.microsoft.com/office/drawing/2014/main" id="{04D27D2E-FEB9-487F-A872-3AE162CC3F87}"/>
            </a:ext>
          </a:extLst>
        </xdr:cNvPr>
        <xdr:cNvSpPr txBox="1"/>
      </xdr:nvSpPr>
      <xdr:spPr>
        <a:xfrm>
          <a:off x="2219960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687" name="フローチャート: 判断 686">
          <a:extLst>
            <a:ext uri="{FF2B5EF4-FFF2-40B4-BE49-F238E27FC236}">
              <a16:creationId xmlns:a16="http://schemas.microsoft.com/office/drawing/2014/main" id="{83122A98-2AEF-4B6F-9B76-B45C90AD5D03}"/>
            </a:ext>
          </a:extLst>
        </xdr:cNvPr>
        <xdr:cNvSpPr/>
      </xdr:nvSpPr>
      <xdr:spPr>
        <a:xfrm>
          <a:off x="22110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688" name="フローチャート: 判断 687">
          <a:extLst>
            <a:ext uri="{FF2B5EF4-FFF2-40B4-BE49-F238E27FC236}">
              <a16:creationId xmlns:a16="http://schemas.microsoft.com/office/drawing/2014/main" id="{ABD40C9B-877A-4C4E-892A-7E15BFE7B993}"/>
            </a:ext>
          </a:extLst>
        </xdr:cNvPr>
        <xdr:cNvSpPr/>
      </xdr:nvSpPr>
      <xdr:spPr>
        <a:xfrm>
          <a:off x="21272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9" name="フローチャート: 判断 688">
          <a:extLst>
            <a:ext uri="{FF2B5EF4-FFF2-40B4-BE49-F238E27FC236}">
              <a16:creationId xmlns:a16="http://schemas.microsoft.com/office/drawing/2014/main" id="{5B0E21BC-8A96-49F8-97B6-3FE0CE34EFC5}"/>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690" name="フローチャート: 判断 689">
          <a:extLst>
            <a:ext uri="{FF2B5EF4-FFF2-40B4-BE49-F238E27FC236}">
              <a16:creationId xmlns:a16="http://schemas.microsoft.com/office/drawing/2014/main" id="{2DEE70AA-0AB8-4D50-BEC9-9895A4EA02BD}"/>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691" name="フローチャート: 判断 690">
          <a:extLst>
            <a:ext uri="{FF2B5EF4-FFF2-40B4-BE49-F238E27FC236}">
              <a16:creationId xmlns:a16="http://schemas.microsoft.com/office/drawing/2014/main" id="{BE8D7531-5C82-4895-82C9-2F195EC09161}"/>
            </a:ext>
          </a:extLst>
        </xdr:cNvPr>
        <xdr:cNvSpPr/>
      </xdr:nvSpPr>
      <xdr:spPr>
        <a:xfrm>
          <a:off x="18605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F6D4952-A843-4700-AE5D-4AC8419FBD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CC3CEA87-DEEC-4E7F-9734-AF672D87C8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24625DF0-B6E3-4B6C-BEB0-3AA56FE86D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A6E5B517-756A-43A0-88E4-467965F4EB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6DB8428A-B25A-4CC1-9B4F-08DBE695EE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129032</xdr:rowOff>
    </xdr:from>
    <xdr:to>
      <xdr:col>116</xdr:col>
      <xdr:colOff>114300</xdr:colOff>
      <xdr:row>81</xdr:row>
      <xdr:rowOff>59182</xdr:rowOff>
    </xdr:to>
    <xdr:sp macro="" textlink="">
      <xdr:nvSpPr>
        <xdr:cNvPr id="697" name="楕円 696">
          <a:extLst>
            <a:ext uri="{FF2B5EF4-FFF2-40B4-BE49-F238E27FC236}">
              <a16:creationId xmlns:a16="http://schemas.microsoft.com/office/drawing/2014/main" id="{E1BDFAFD-7E2D-4E14-86A9-EF7766331F46}"/>
            </a:ext>
          </a:extLst>
        </xdr:cNvPr>
        <xdr:cNvSpPr/>
      </xdr:nvSpPr>
      <xdr:spPr>
        <a:xfrm>
          <a:off x="221107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151909</xdr:rowOff>
    </xdr:from>
    <xdr:ext cx="469744" cy="259045"/>
    <xdr:sp macro="" textlink="">
      <xdr:nvSpPr>
        <xdr:cNvPr id="698" name="【児童館】&#10;一人当たり面積該当値テキスト">
          <a:extLst>
            <a:ext uri="{FF2B5EF4-FFF2-40B4-BE49-F238E27FC236}">
              <a16:creationId xmlns:a16="http://schemas.microsoft.com/office/drawing/2014/main" id="{95F39744-7CBB-45DE-9D76-CA9EE540193D}"/>
            </a:ext>
          </a:extLst>
        </xdr:cNvPr>
        <xdr:cNvSpPr txBox="1"/>
      </xdr:nvSpPr>
      <xdr:spPr>
        <a:xfrm>
          <a:off x="22199600" y="136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699" name="楕円 698">
          <a:extLst>
            <a:ext uri="{FF2B5EF4-FFF2-40B4-BE49-F238E27FC236}">
              <a16:creationId xmlns:a16="http://schemas.microsoft.com/office/drawing/2014/main" id="{4358F2E9-6789-4F6E-A727-E4AEEA514426}"/>
            </a:ext>
          </a:extLst>
        </xdr:cNvPr>
        <xdr:cNvSpPr/>
      </xdr:nvSpPr>
      <xdr:spPr>
        <a:xfrm>
          <a:off x="2127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8382</xdr:rowOff>
    </xdr:from>
    <xdr:to>
      <xdr:col>116</xdr:col>
      <xdr:colOff>63500</xdr:colOff>
      <xdr:row>81</xdr:row>
      <xdr:rowOff>26670</xdr:rowOff>
    </xdr:to>
    <xdr:cxnSp macro="">
      <xdr:nvCxnSpPr>
        <xdr:cNvPr id="700" name="直線コネクタ 699">
          <a:extLst>
            <a:ext uri="{FF2B5EF4-FFF2-40B4-BE49-F238E27FC236}">
              <a16:creationId xmlns:a16="http://schemas.microsoft.com/office/drawing/2014/main" id="{07C46CEB-2914-42E0-B3B9-6D7BDFD0A6FB}"/>
            </a:ext>
          </a:extLst>
        </xdr:cNvPr>
        <xdr:cNvCxnSpPr/>
      </xdr:nvCxnSpPr>
      <xdr:spPr>
        <a:xfrm flipV="1">
          <a:off x="21323300" y="138958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26163</xdr:rowOff>
    </xdr:from>
    <xdr:to>
      <xdr:col>107</xdr:col>
      <xdr:colOff>101600</xdr:colOff>
      <xdr:row>83</xdr:row>
      <xdr:rowOff>127763</xdr:rowOff>
    </xdr:to>
    <xdr:sp macro="" textlink="">
      <xdr:nvSpPr>
        <xdr:cNvPr id="701" name="楕円 700">
          <a:extLst>
            <a:ext uri="{FF2B5EF4-FFF2-40B4-BE49-F238E27FC236}">
              <a16:creationId xmlns:a16="http://schemas.microsoft.com/office/drawing/2014/main" id="{C01DEE73-91E4-4673-A190-ABAB374752C5}"/>
            </a:ext>
          </a:extLst>
        </xdr:cNvPr>
        <xdr:cNvSpPr/>
      </xdr:nvSpPr>
      <xdr:spPr>
        <a:xfrm>
          <a:off x="20383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26670</xdr:rowOff>
    </xdr:from>
    <xdr:to>
      <xdr:col>111</xdr:col>
      <xdr:colOff>177800</xdr:colOff>
      <xdr:row>83</xdr:row>
      <xdr:rowOff>76963</xdr:rowOff>
    </xdr:to>
    <xdr:cxnSp macro="">
      <xdr:nvCxnSpPr>
        <xdr:cNvPr id="702" name="直線コネクタ 701">
          <a:extLst>
            <a:ext uri="{FF2B5EF4-FFF2-40B4-BE49-F238E27FC236}">
              <a16:creationId xmlns:a16="http://schemas.microsoft.com/office/drawing/2014/main" id="{0ED1EBC8-D1A9-4C9C-9F46-E253F4087FD5}"/>
            </a:ext>
          </a:extLst>
        </xdr:cNvPr>
        <xdr:cNvCxnSpPr/>
      </xdr:nvCxnSpPr>
      <xdr:spPr>
        <a:xfrm flipV="1">
          <a:off x="20434300" y="13914120"/>
          <a:ext cx="8890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703" name="楕円 702">
          <a:extLst>
            <a:ext uri="{FF2B5EF4-FFF2-40B4-BE49-F238E27FC236}">
              <a16:creationId xmlns:a16="http://schemas.microsoft.com/office/drawing/2014/main" id="{E277236E-88FF-471A-9F7D-0E249FEEF806}"/>
            </a:ext>
          </a:extLst>
        </xdr:cNvPr>
        <xdr:cNvSpPr/>
      </xdr:nvSpPr>
      <xdr:spPr>
        <a:xfrm>
          <a:off x="19494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76963</xdr:rowOff>
    </xdr:from>
    <xdr:to>
      <xdr:col>107</xdr:col>
      <xdr:colOff>50800</xdr:colOff>
      <xdr:row>83</xdr:row>
      <xdr:rowOff>86106</xdr:rowOff>
    </xdr:to>
    <xdr:cxnSp macro="">
      <xdr:nvCxnSpPr>
        <xdr:cNvPr id="704" name="直線コネクタ 703">
          <a:extLst>
            <a:ext uri="{FF2B5EF4-FFF2-40B4-BE49-F238E27FC236}">
              <a16:creationId xmlns:a16="http://schemas.microsoft.com/office/drawing/2014/main" id="{5FC49226-A387-4BE6-8AAA-558C318F0311}"/>
            </a:ext>
          </a:extLst>
        </xdr:cNvPr>
        <xdr:cNvCxnSpPr/>
      </xdr:nvCxnSpPr>
      <xdr:spPr>
        <a:xfrm flipV="1">
          <a:off x="19545300" y="143073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xdr:rowOff>
    </xdr:from>
    <xdr:to>
      <xdr:col>98</xdr:col>
      <xdr:colOff>38100</xdr:colOff>
      <xdr:row>82</xdr:row>
      <xdr:rowOff>116332</xdr:rowOff>
    </xdr:to>
    <xdr:sp macro="" textlink="">
      <xdr:nvSpPr>
        <xdr:cNvPr id="705" name="楕円 704">
          <a:extLst>
            <a:ext uri="{FF2B5EF4-FFF2-40B4-BE49-F238E27FC236}">
              <a16:creationId xmlns:a16="http://schemas.microsoft.com/office/drawing/2014/main" id="{7EBD59A3-5254-4FDB-989B-7BE8E8F5CE79}"/>
            </a:ext>
          </a:extLst>
        </xdr:cNvPr>
        <xdr:cNvSpPr/>
      </xdr:nvSpPr>
      <xdr:spPr>
        <a:xfrm>
          <a:off x="18605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65532</xdr:rowOff>
    </xdr:from>
    <xdr:to>
      <xdr:col>102</xdr:col>
      <xdr:colOff>114300</xdr:colOff>
      <xdr:row>83</xdr:row>
      <xdr:rowOff>86106</xdr:rowOff>
    </xdr:to>
    <xdr:cxnSp macro="">
      <xdr:nvCxnSpPr>
        <xdr:cNvPr id="706" name="直線コネクタ 705">
          <a:extLst>
            <a:ext uri="{FF2B5EF4-FFF2-40B4-BE49-F238E27FC236}">
              <a16:creationId xmlns:a16="http://schemas.microsoft.com/office/drawing/2014/main" id="{2E83037B-4091-4F54-B1EF-CC0C7816913A}"/>
            </a:ext>
          </a:extLst>
        </xdr:cNvPr>
        <xdr:cNvCxnSpPr/>
      </xdr:nvCxnSpPr>
      <xdr:spPr>
        <a:xfrm>
          <a:off x="18656300" y="141244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100601</xdr:rowOff>
    </xdr:from>
    <xdr:ext cx="469744" cy="259045"/>
    <xdr:sp macro="" textlink="">
      <xdr:nvSpPr>
        <xdr:cNvPr id="707" name="n_1aveValue【児童館】&#10;一人当たり面積">
          <a:extLst>
            <a:ext uri="{FF2B5EF4-FFF2-40B4-BE49-F238E27FC236}">
              <a16:creationId xmlns:a16="http://schemas.microsoft.com/office/drawing/2014/main" id="{E8D483EB-5AD3-447F-9E16-802E3BBD4239}"/>
            </a:ext>
          </a:extLst>
        </xdr:cNvPr>
        <xdr:cNvSpPr txBox="1"/>
      </xdr:nvSpPr>
      <xdr:spPr>
        <a:xfrm>
          <a:off x="21075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08" name="n_2aveValue【児童館】&#10;一人当たり面積">
          <a:extLst>
            <a:ext uri="{FF2B5EF4-FFF2-40B4-BE49-F238E27FC236}">
              <a16:creationId xmlns:a16="http://schemas.microsoft.com/office/drawing/2014/main" id="{0F07A33D-6F3A-4CA3-8C79-7CE17FB3CB6E}"/>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09" name="n_3aveValue【児童館】&#10;一人当たり面積">
          <a:extLst>
            <a:ext uri="{FF2B5EF4-FFF2-40B4-BE49-F238E27FC236}">
              <a16:creationId xmlns:a16="http://schemas.microsoft.com/office/drawing/2014/main" id="{A8954D47-6962-40A7-A04F-D49B97814980}"/>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710" name="n_4aveValue【児童館】&#10;一人当たり面積">
          <a:extLst>
            <a:ext uri="{FF2B5EF4-FFF2-40B4-BE49-F238E27FC236}">
              <a16:creationId xmlns:a16="http://schemas.microsoft.com/office/drawing/2014/main" id="{22283BA4-F5E8-4163-B89C-6A89A7FD41F0}"/>
            </a:ext>
          </a:extLst>
        </xdr:cNvPr>
        <xdr:cNvSpPr txBox="1"/>
      </xdr:nvSpPr>
      <xdr:spPr>
        <a:xfrm>
          <a:off x="18421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711" name="n_1mainValue【児童館】&#10;一人当たり面積">
          <a:extLst>
            <a:ext uri="{FF2B5EF4-FFF2-40B4-BE49-F238E27FC236}">
              <a16:creationId xmlns:a16="http://schemas.microsoft.com/office/drawing/2014/main" id="{C61229A0-3E14-4B38-8ABC-B37967696631}"/>
            </a:ext>
          </a:extLst>
        </xdr:cNvPr>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712" name="n_2mainValue【児童館】&#10;一人当たり面積">
          <a:extLst>
            <a:ext uri="{FF2B5EF4-FFF2-40B4-BE49-F238E27FC236}">
              <a16:creationId xmlns:a16="http://schemas.microsoft.com/office/drawing/2014/main" id="{A81C8F53-F5DE-4803-BF1F-6D5E46086882}"/>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153433</xdr:rowOff>
    </xdr:from>
    <xdr:ext cx="469744" cy="259045"/>
    <xdr:sp macro="" textlink="">
      <xdr:nvSpPr>
        <xdr:cNvPr id="713" name="n_3mainValue【児童館】&#10;一人当たり面積">
          <a:extLst>
            <a:ext uri="{FF2B5EF4-FFF2-40B4-BE49-F238E27FC236}">
              <a16:creationId xmlns:a16="http://schemas.microsoft.com/office/drawing/2014/main" id="{EA5349C0-DFE6-4B41-81D0-9AC67EE26EF1}"/>
            </a:ext>
          </a:extLst>
        </xdr:cNvPr>
        <xdr:cNvSpPr txBox="1"/>
      </xdr:nvSpPr>
      <xdr:spPr>
        <a:xfrm>
          <a:off x="19310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132859</xdr:rowOff>
    </xdr:from>
    <xdr:ext cx="469744" cy="259045"/>
    <xdr:sp macro="" textlink="">
      <xdr:nvSpPr>
        <xdr:cNvPr id="714" name="n_4mainValue【児童館】&#10;一人当たり面積">
          <a:extLst>
            <a:ext uri="{FF2B5EF4-FFF2-40B4-BE49-F238E27FC236}">
              <a16:creationId xmlns:a16="http://schemas.microsoft.com/office/drawing/2014/main" id="{A31460F4-DAF4-4E20-A2E4-23E6141B5CED}"/>
            </a:ext>
          </a:extLst>
        </xdr:cNvPr>
        <xdr:cNvSpPr txBox="1"/>
      </xdr:nvSpPr>
      <xdr:spPr>
        <a:xfrm>
          <a:off x="18421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a:extLst>
            <a:ext uri="{FF2B5EF4-FFF2-40B4-BE49-F238E27FC236}">
              <a16:creationId xmlns:a16="http://schemas.microsoft.com/office/drawing/2014/main" id="{B3DCC17F-BC9D-4422-8DD7-4600A29552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a:extLst>
            <a:ext uri="{FF2B5EF4-FFF2-40B4-BE49-F238E27FC236}">
              <a16:creationId xmlns:a16="http://schemas.microsoft.com/office/drawing/2014/main" id="{C8919155-8F04-4206-B00C-9BB7FE96E3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a:extLst>
            <a:ext uri="{FF2B5EF4-FFF2-40B4-BE49-F238E27FC236}">
              <a16:creationId xmlns:a16="http://schemas.microsoft.com/office/drawing/2014/main" id="{A2B06DA1-B43D-4051-A84D-F8B16AB0DD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a:extLst>
            <a:ext uri="{FF2B5EF4-FFF2-40B4-BE49-F238E27FC236}">
              <a16:creationId xmlns:a16="http://schemas.microsoft.com/office/drawing/2014/main" id="{816D7B4A-42A8-46D3-8E66-9E0694484B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a:extLst>
            <a:ext uri="{FF2B5EF4-FFF2-40B4-BE49-F238E27FC236}">
              <a16:creationId xmlns:a16="http://schemas.microsoft.com/office/drawing/2014/main" id="{793249D7-144E-4438-9D34-588DD56881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a:extLst>
            <a:ext uri="{FF2B5EF4-FFF2-40B4-BE49-F238E27FC236}">
              <a16:creationId xmlns:a16="http://schemas.microsoft.com/office/drawing/2014/main" id="{D0350D3A-6576-4640-B618-6ABCDDC499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a:extLst>
            <a:ext uri="{FF2B5EF4-FFF2-40B4-BE49-F238E27FC236}">
              <a16:creationId xmlns:a16="http://schemas.microsoft.com/office/drawing/2014/main" id="{62D049A1-EA11-48FB-87D6-9CA35B4EA3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a:extLst>
            <a:ext uri="{FF2B5EF4-FFF2-40B4-BE49-F238E27FC236}">
              <a16:creationId xmlns:a16="http://schemas.microsoft.com/office/drawing/2014/main" id="{9E0ACFD2-E906-4463-BAFC-23D69E5A81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a:extLst>
            <a:ext uri="{FF2B5EF4-FFF2-40B4-BE49-F238E27FC236}">
              <a16:creationId xmlns:a16="http://schemas.microsoft.com/office/drawing/2014/main" id="{DFFC7CCD-848B-4A64-A8C1-97FE3EB9EB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a:extLst>
            <a:ext uri="{FF2B5EF4-FFF2-40B4-BE49-F238E27FC236}">
              <a16:creationId xmlns:a16="http://schemas.microsoft.com/office/drawing/2014/main" id="{D926F82B-2DC5-46F4-8975-B72D7BE01C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a:extLst>
            <a:ext uri="{FF2B5EF4-FFF2-40B4-BE49-F238E27FC236}">
              <a16:creationId xmlns:a16="http://schemas.microsoft.com/office/drawing/2014/main" id="{B589F50F-652D-498D-B48C-87917E2505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a:extLst>
            <a:ext uri="{FF2B5EF4-FFF2-40B4-BE49-F238E27FC236}">
              <a16:creationId xmlns:a16="http://schemas.microsoft.com/office/drawing/2014/main" id="{088B4F0E-8DF3-43DA-ACF9-7B1B6B48B2B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85A6DD6D-C3AC-47D3-9AE1-631AD54A3B5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a:extLst>
            <a:ext uri="{FF2B5EF4-FFF2-40B4-BE49-F238E27FC236}">
              <a16:creationId xmlns:a16="http://schemas.microsoft.com/office/drawing/2014/main" id="{D854EBCB-3323-47BD-857E-C1060DC63BC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a:extLst>
            <a:ext uri="{FF2B5EF4-FFF2-40B4-BE49-F238E27FC236}">
              <a16:creationId xmlns:a16="http://schemas.microsoft.com/office/drawing/2014/main" id="{784CD687-4EA9-4C20-9C57-6B95424DC4C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a:extLst>
            <a:ext uri="{FF2B5EF4-FFF2-40B4-BE49-F238E27FC236}">
              <a16:creationId xmlns:a16="http://schemas.microsoft.com/office/drawing/2014/main" id="{E659FFA6-D3C8-4A15-9C14-A61910FC0CB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a:extLst>
            <a:ext uri="{FF2B5EF4-FFF2-40B4-BE49-F238E27FC236}">
              <a16:creationId xmlns:a16="http://schemas.microsoft.com/office/drawing/2014/main" id="{55F8CA02-B135-4C7F-86D0-2ABDC6154C6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a:extLst>
            <a:ext uri="{FF2B5EF4-FFF2-40B4-BE49-F238E27FC236}">
              <a16:creationId xmlns:a16="http://schemas.microsoft.com/office/drawing/2014/main" id="{B7A9A5C3-9A6D-47C8-BDAE-CAAD5803705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a:extLst>
            <a:ext uri="{FF2B5EF4-FFF2-40B4-BE49-F238E27FC236}">
              <a16:creationId xmlns:a16="http://schemas.microsoft.com/office/drawing/2014/main" id="{E4ABC3A4-6E86-4501-B456-7B58B4C9E64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a:extLst>
            <a:ext uri="{FF2B5EF4-FFF2-40B4-BE49-F238E27FC236}">
              <a16:creationId xmlns:a16="http://schemas.microsoft.com/office/drawing/2014/main" id="{97A966F8-687D-469A-9157-BF0495867EB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5" name="テキスト ボックス 734">
          <a:extLst>
            <a:ext uri="{FF2B5EF4-FFF2-40B4-BE49-F238E27FC236}">
              <a16:creationId xmlns:a16="http://schemas.microsoft.com/office/drawing/2014/main" id="{C4E5858D-8682-463C-91C2-680C9A3FCAB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BA688ABE-0591-48CD-AA28-D97A97E7BC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7" name="テキスト ボックス 736">
          <a:extLst>
            <a:ext uri="{FF2B5EF4-FFF2-40B4-BE49-F238E27FC236}">
              <a16:creationId xmlns:a16="http://schemas.microsoft.com/office/drawing/2014/main" id="{3ED8DDC6-16F8-476C-8334-8CBCF7BFF77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a:extLst>
            <a:ext uri="{FF2B5EF4-FFF2-40B4-BE49-F238E27FC236}">
              <a16:creationId xmlns:a16="http://schemas.microsoft.com/office/drawing/2014/main" id="{62955093-C9AA-4F7F-904A-BA66097E3F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739" name="直線コネクタ 738">
          <a:extLst>
            <a:ext uri="{FF2B5EF4-FFF2-40B4-BE49-F238E27FC236}">
              <a16:creationId xmlns:a16="http://schemas.microsoft.com/office/drawing/2014/main" id="{18D6DC69-DA99-4CC4-8AFC-0CC2986DDBAF}"/>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0" name="【公民館】&#10;有形固定資産減価償却率最小値テキスト">
          <a:extLst>
            <a:ext uri="{FF2B5EF4-FFF2-40B4-BE49-F238E27FC236}">
              <a16:creationId xmlns:a16="http://schemas.microsoft.com/office/drawing/2014/main" id="{CC52CA6E-8810-4C95-824B-012920AE23B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1" name="直線コネクタ 740">
          <a:extLst>
            <a:ext uri="{FF2B5EF4-FFF2-40B4-BE49-F238E27FC236}">
              <a16:creationId xmlns:a16="http://schemas.microsoft.com/office/drawing/2014/main" id="{E9F51CB6-7E55-4522-B758-885439CF74A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742" name="【公民館】&#10;有形固定資産減価償却率最大値テキスト">
          <a:extLst>
            <a:ext uri="{FF2B5EF4-FFF2-40B4-BE49-F238E27FC236}">
              <a16:creationId xmlns:a16="http://schemas.microsoft.com/office/drawing/2014/main" id="{BADD5946-ABA9-47D0-AEEF-189BF36173DF}"/>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743" name="直線コネクタ 742">
          <a:extLst>
            <a:ext uri="{FF2B5EF4-FFF2-40B4-BE49-F238E27FC236}">
              <a16:creationId xmlns:a16="http://schemas.microsoft.com/office/drawing/2014/main" id="{7F9FC434-F2E8-4FAE-84D0-492A81124629}"/>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44" name="【公民館】&#10;有形固定資産減価償却率平均値テキスト">
          <a:extLst>
            <a:ext uri="{FF2B5EF4-FFF2-40B4-BE49-F238E27FC236}">
              <a16:creationId xmlns:a16="http://schemas.microsoft.com/office/drawing/2014/main" id="{DDA0945B-D5F6-4F7E-B4EB-3AC7F34AD1F3}"/>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45" name="フローチャート: 判断 744">
          <a:extLst>
            <a:ext uri="{FF2B5EF4-FFF2-40B4-BE49-F238E27FC236}">
              <a16:creationId xmlns:a16="http://schemas.microsoft.com/office/drawing/2014/main" id="{7B7B8E8A-9DC6-4988-84D5-BADF6D3C9103}"/>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46" name="フローチャート: 判断 745">
          <a:extLst>
            <a:ext uri="{FF2B5EF4-FFF2-40B4-BE49-F238E27FC236}">
              <a16:creationId xmlns:a16="http://schemas.microsoft.com/office/drawing/2014/main" id="{E9D2DC31-CDD3-418F-88B2-8DEA55FB96F8}"/>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47" name="フローチャート: 判断 746">
          <a:extLst>
            <a:ext uri="{FF2B5EF4-FFF2-40B4-BE49-F238E27FC236}">
              <a16:creationId xmlns:a16="http://schemas.microsoft.com/office/drawing/2014/main" id="{9A239B3A-050B-4549-8CBB-FFE80A6771AE}"/>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48" name="フローチャート: 判断 747">
          <a:extLst>
            <a:ext uri="{FF2B5EF4-FFF2-40B4-BE49-F238E27FC236}">
              <a16:creationId xmlns:a16="http://schemas.microsoft.com/office/drawing/2014/main" id="{A829621F-0E1F-45D8-80B7-6FBAB879146C}"/>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49" name="フローチャート: 判断 748">
          <a:extLst>
            <a:ext uri="{FF2B5EF4-FFF2-40B4-BE49-F238E27FC236}">
              <a16:creationId xmlns:a16="http://schemas.microsoft.com/office/drawing/2014/main" id="{5432C098-0C5C-4427-AFEC-95E158589AB2}"/>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EE52C908-25E4-4A99-8B36-61560FEC2A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2188D5EC-D1D8-4582-B07C-53660FB7CA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4EE5E3C7-B800-4EE6-BF16-CD2082C918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9E609101-B9B9-46D3-9F8A-EEB14C9EF9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FC46B65D-42D7-40AD-9F6E-AA6B83DE8FB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88264</xdr:rowOff>
    </xdr:from>
    <xdr:to>
      <xdr:col>85</xdr:col>
      <xdr:colOff>177800</xdr:colOff>
      <xdr:row>107</xdr:row>
      <xdr:rowOff>18414</xdr:rowOff>
    </xdr:to>
    <xdr:sp macro="" textlink="">
      <xdr:nvSpPr>
        <xdr:cNvPr id="755" name="楕円 754">
          <a:extLst>
            <a:ext uri="{FF2B5EF4-FFF2-40B4-BE49-F238E27FC236}">
              <a16:creationId xmlns:a16="http://schemas.microsoft.com/office/drawing/2014/main" id="{7720BA5D-1D02-4993-B41E-40ECCE8329A5}"/>
            </a:ext>
          </a:extLst>
        </xdr:cNvPr>
        <xdr:cNvSpPr/>
      </xdr:nvSpPr>
      <xdr:spPr>
        <a:xfrm>
          <a:off x="16268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66691</xdr:rowOff>
    </xdr:from>
    <xdr:ext cx="405111" cy="259045"/>
    <xdr:sp macro="" textlink="">
      <xdr:nvSpPr>
        <xdr:cNvPr id="756" name="【公民館】&#10;有形固定資産減価償却率該当値テキスト">
          <a:extLst>
            <a:ext uri="{FF2B5EF4-FFF2-40B4-BE49-F238E27FC236}">
              <a16:creationId xmlns:a16="http://schemas.microsoft.com/office/drawing/2014/main" id="{CB14B4E6-6DF1-4332-857B-BB34FF0BF779}"/>
            </a:ext>
          </a:extLst>
        </xdr:cNvPr>
        <xdr:cNvSpPr txBox="1"/>
      </xdr:nvSpPr>
      <xdr:spPr>
        <a:xfrm>
          <a:off x="16357600"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757" name="楕円 756">
          <a:extLst>
            <a:ext uri="{FF2B5EF4-FFF2-40B4-BE49-F238E27FC236}">
              <a16:creationId xmlns:a16="http://schemas.microsoft.com/office/drawing/2014/main" id="{3D75C371-F558-4E3D-B8C1-EB1FD23A2D37}"/>
            </a:ext>
          </a:extLst>
        </xdr:cNvPr>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139064</xdr:rowOff>
    </xdr:from>
    <xdr:to>
      <xdr:col>85</xdr:col>
      <xdr:colOff>127000</xdr:colOff>
      <xdr:row>106</xdr:row>
      <xdr:rowOff>146686</xdr:rowOff>
    </xdr:to>
    <xdr:cxnSp macro="">
      <xdr:nvCxnSpPr>
        <xdr:cNvPr id="758" name="直線コネクタ 757">
          <a:extLst>
            <a:ext uri="{FF2B5EF4-FFF2-40B4-BE49-F238E27FC236}">
              <a16:creationId xmlns:a16="http://schemas.microsoft.com/office/drawing/2014/main" id="{6AB31E32-FF9E-4CB4-B539-42BED06B123A}"/>
            </a:ext>
          </a:extLst>
        </xdr:cNvPr>
        <xdr:cNvCxnSpPr/>
      </xdr:nvCxnSpPr>
      <xdr:spPr>
        <a:xfrm flipV="1">
          <a:off x="15481300" y="183127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759" name="楕円 758">
          <a:extLst>
            <a:ext uri="{FF2B5EF4-FFF2-40B4-BE49-F238E27FC236}">
              <a16:creationId xmlns:a16="http://schemas.microsoft.com/office/drawing/2014/main" id="{E4A190B5-BCE2-4D16-B9F8-9891DDBA4742}"/>
            </a:ext>
          </a:extLst>
        </xdr:cNvPr>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106</xdr:row>
      <xdr:rowOff>146686</xdr:rowOff>
    </xdr:to>
    <xdr:cxnSp macro="">
      <xdr:nvCxnSpPr>
        <xdr:cNvPr id="760" name="直線コネクタ 759">
          <a:extLst>
            <a:ext uri="{FF2B5EF4-FFF2-40B4-BE49-F238E27FC236}">
              <a16:creationId xmlns:a16="http://schemas.microsoft.com/office/drawing/2014/main" id="{A488F54D-4088-41A8-A14F-43B066D873C1}"/>
            </a:ext>
          </a:extLst>
        </xdr:cNvPr>
        <xdr:cNvCxnSpPr/>
      </xdr:nvCxnSpPr>
      <xdr:spPr>
        <a:xfrm>
          <a:off x="14592300" y="18280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xdr:rowOff>
    </xdr:from>
    <xdr:to>
      <xdr:col>72</xdr:col>
      <xdr:colOff>38100</xdr:colOff>
      <xdr:row>106</xdr:row>
      <xdr:rowOff>117475</xdr:rowOff>
    </xdr:to>
    <xdr:sp macro="" textlink="">
      <xdr:nvSpPr>
        <xdr:cNvPr id="761" name="楕円 760">
          <a:extLst>
            <a:ext uri="{FF2B5EF4-FFF2-40B4-BE49-F238E27FC236}">
              <a16:creationId xmlns:a16="http://schemas.microsoft.com/office/drawing/2014/main" id="{41062813-7310-465E-B7AB-91262F4B6508}"/>
            </a:ext>
          </a:extLst>
        </xdr:cNvPr>
        <xdr:cNvSpPr/>
      </xdr:nvSpPr>
      <xdr:spPr>
        <a:xfrm>
          <a:off x="1365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66675</xdr:rowOff>
    </xdr:from>
    <xdr:to>
      <xdr:col>76</xdr:col>
      <xdr:colOff>114300</xdr:colOff>
      <xdr:row>106</xdr:row>
      <xdr:rowOff>106680</xdr:rowOff>
    </xdr:to>
    <xdr:cxnSp macro="">
      <xdr:nvCxnSpPr>
        <xdr:cNvPr id="762" name="直線コネクタ 761">
          <a:extLst>
            <a:ext uri="{FF2B5EF4-FFF2-40B4-BE49-F238E27FC236}">
              <a16:creationId xmlns:a16="http://schemas.microsoft.com/office/drawing/2014/main" id="{E48849A0-9D93-49E2-9606-B6436847EBB2}"/>
            </a:ext>
          </a:extLst>
        </xdr:cNvPr>
        <xdr:cNvCxnSpPr/>
      </xdr:nvCxnSpPr>
      <xdr:spPr>
        <a:xfrm>
          <a:off x="13703300" y="18240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147320</xdr:rowOff>
    </xdr:from>
    <xdr:to>
      <xdr:col>67</xdr:col>
      <xdr:colOff>101600</xdr:colOff>
      <xdr:row>106</xdr:row>
      <xdr:rowOff>77470</xdr:rowOff>
    </xdr:to>
    <xdr:sp macro="" textlink="">
      <xdr:nvSpPr>
        <xdr:cNvPr id="763" name="楕円 762">
          <a:extLst>
            <a:ext uri="{FF2B5EF4-FFF2-40B4-BE49-F238E27FC236}">
              <a16:creationId xmlns:a16="http://schemas.microsoft.com/office/drawing/2014/main" id="{7D37EA4E-8546-425D-A59E-A01DE39F2B6F}"/>
            </a:ext>
          </a:extLst>
        </xdr:cNvPr>
        <xdr:cNvSpPr/>
      </xdr:nvSpPr>
      <xdr:spPr>
        <a:xfrm>
          <a:off x="1276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26670</xdr:rowOff>
    </xdr:from>
    <xdr:to>
      <xdr:col>71</xdr:col>
      <xdr:colOff>177800</xdr:colOff>
      <xdr:row>106</xdr:row>
      <xdr:rowOff>66675</xdr:rowOff>
    </xdr:to>
    <xdr:cxnSp macro="">
      <xdr:nvCxnSpPr>
        <xdr:cNvPr id="764" name="直線コネクタ 763">
          <a:extLst>
            <a:ext uri="{FF2B5EF4-FFF2-40B4-BE49-F238E27FC236}">
              <a16:creationId xmlns:a16="http://schemas.microsoft.com/office/drawing/2014/main" id="{606564B0-F579-4925-98C6-7A3B99B31530}"/>
            </a:ext>
          </a:extLst>
        </xdr:cNvPr>
        <xdr:cNvCxnSpPr/>
      </xdr:nvCxnSpPr>
      <xdr:spPr>
        <a:xfrm>
          <a:off x="12814300" y="18200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765" name="n_1aveValue【公民館】&#10;有形固定資産減価償却率">
          <a:extLst>
            <a:ext uri="{FF2B5EF4-FFF2-40B4-BE49-F238E27FC236}">
              <a16:creationId xmlns:a16="http://schemas.microsoft.com/office/drawing/2014/main" id="{EA1AB303-1C76-470E-800C-99EA70D143FC}"/>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766" name="n_2aveValue【公民館】&#10;有形固定資産減価償却率">
          <a:extLst>
            <a:ext uri="{FF2B5EF4-FFF2-40B4-BE49-F238E27FC236}">
              <a16:creationId xmlns:a16="http://schemas.microsoft.com/office/drawing/2014/main" id="{71C98B77-7D54-42C4-BFB6-84BF2769DF03}"/>
            </a:ext>
          </a:extLst>
        </xdr:cNvPr>
        <xdr:cNvSpPr txBox="1"/>
      </xdr:nvSpPr>
      <xdr:spPr>
        <a:xfrm>
          <a:off x="14389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67" name="n_3aveValue【公民館】&#10;有形固定資産減価償却率">
          <a:extLst>
            <a:ext uri="{FF2B5EF4-FFF2-40B4-BE49-F238E27FC236}">
              <a16:creationId xmlns:a16="http://schemas.microsoft.com/office/drawing/2014/main" id="{5D56B09D-14F9-4982-AA07-BC3F1B25969C}"/>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68" name="n_4aveValue【公民館】&#10;有形固定資産減価償却率">
          <a:extLst>
            <a:ext uri="{FF2B5EF4-FFF2-40B4-BE49-F238E27FC236}">
              <a16:creationId xmlns:a16="http://schemas.microsoft.com/office/drawing/2014/main" id="{0018C39F-07D2-4E1F-AD23-207DE8E922BB}"/>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769" name="n_1mainValue【公民館】&#10;有形固定資産減価償却率">
          <a:extLst>
            <a:ext uri="{FF2B5EF4-FFF2-40B4-BE49-F238E27FC236}">
              <a16:creationId xmlns:a16="http://schemas.microsoft.com/office/drawing/2014/main" id="{7416A42F-A178-4B48-991E-F0080BE33C8F}"/>
            </a:ext>
          </a:extLst>
        </xdr:cNvPr>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770" name="n_2mainValue【公民館】&#10;有形固定資産減価償却率">
          <a:extLst>
            <a:ext uri="{FF2B5EF4-FFF2-40B4-BE49-F238E27FC236}">
              <a16:creationId xmlns:a16="http://schemas.microsoft.com/office/drawing/2014/main" id="{76AD183E-F9EC-48B5-B1D3-683D6FECF671}"/>
            </a:ext>
          </a:extLst>
        </xdr:cNvPr>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108602</xdr:rowOff>
    </xdr:from>
    <xdr:ext cx="405111" cy="259045"/>
    <xdr:sp macro="" textlink="">
      <xdr:nvSpPr>
        <xdr:cNvPr id="771" name="n_3mainValue【公民館】&#10;有形固定資産減価償却率">
          <a:extLst>
            <a:ext uri="{FF2B5EF4-FFF2-40B4-BE49-F238E27FC236}">
              <a16:creationId xmlns:a16="http://schemas.microsoft.com/office/drawing/2014/main" id="{3714BF07-47CE-402F-83B4-026C63C9AC5B}"/>
            </a:ext>
          </a:extLst>
        </xdr:cNvPr>
        <xdr:cNvSpPr txBox="1"/>
      </xdr:nvSpPr>
      <xdr:spPr>
        <a:xfrm>
          <a:off x="13500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68597</xdr:rowOff>
    </xdr:from>
    <xdr:ext cx="405111" cy="259045"/>
    <xdr:sp macro="" textlink="">
      <xdr:nvSpPr>
        <xdr:cNvPr id="772" name="n_4mainValue【公民館】&#10;有形固定資産減価償却率">
          <a:extLst>
            <a:ext uri="{FF2B5EF4-FFF2-40B4-BE49-F238E27FC236}">
              <a16:creationId xmlns:a16="http://schemas.microsoft.com/office/drawing/2014/main" id="{89AB7192-10A8-4C74-A20D-7BC9AC4C61EF}"/>
            </a:ext>
          </a:extLst>
        </xdr:cNvPr>
        <xdr:cNvSpPr txBox="1"/>
      </xdr:nvSpPr>
      <xdr:spPr>
        <a:xfrm>
          <a:off x="12611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DB3AABA4-229F-494D-8D30-A45414C915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6FE55AA6-9CC2-47E8-A5AF-A1CB2309E4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ECE11B93-9CEB-48CB-BAA7-37F2A71813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59827961-7E10-49A1-9D39-7D16460140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CC57B2AE-7D5F-4AF4-A92F-B331B1B477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61689BAE-C71E-4A8F-A87A-558805349F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9FB52DC7-9CC8-448F-903C-E019AB3E8B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497824E2-FB0A-41DB-AD35-D47AE6225A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9763A278-10A0-4F1C-9BC4-E1BD5B41A3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F9DCB0EF-4D72-4A63-B051-24FE08BBDA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3" name="直線コネクタ 782">
          <a:extLst>
            <a:ext uri="{FF2B5EF4-FFF2-40B4-BE49-F238E27FC236}">
              <a16:creationId xmlns:a16="http://schemas.microsoft.com/office/drawing/2014/main" id="{3FFBB598-BD41-44E7-8E9D-3E18A0428C6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F2AC7BED-7A69-4B74-B624-4EF6E9484A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5" name="直線コネクタ 784">
          <a:extLst>
            <a:ext uri="{FF2B5EF4-FFF2-40B4-BE49-F238E27FC236}">
              <a16:creationId xmlns:a16="http://schemas.microsoft.com/office/drawing/2014/main" id="{D1DDFBBA-F481-450C-B0F6-2950B64F3DD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6" name="テキスト ボックス 785">
          <a:extLst>
            <a:ext uri="{FF2B5EF4-FFF2-40B4-BE49-F238E27FC236}">
              <a16:creationId xmlns:a16="http://schemas.microsoft.com/office/drawing/2014/main" id="{0FDB6D6E-EAA0-45F8-AE30-CE07F3AD201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7" name="直線コネクタ 786">
          <a:extLst>
            <a:ext uri="{FF2B5EF4-FFF2-40B4-BE49-F238E27FC236}">
              <a16:creationId xmlns:a16="http://schemas.microsoft.com/office/drawing/2014/main" id="{3977F924-7F5A-4DFD-A778-E6DC130CC41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8" name="テキスト ボックス 787">
          <a:extLst>
            <a:ext uri="{FF2B5EF4-FFF2-40B4-BE49-F238E27FC236}">
              <a16:creationId xmlns:a16="http://schemas.microsoft.com/office/drawing/2014/main" id="{8A895154-19FA-4714-990E-5E3EAA4CE0F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9" name="直線コネクタ 788">
          <a:extLst>
            <a:ext uri="{FF2B5EF4-FFF2-40B4-BE49-F238E27FC236}">
              <a16:creationId xmlns:a16="http://schemas.microsoft.com/office/drawing/2014/main" id="{27C1B6DF-3283-41B8-8707-B5F36DF060B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0" name="テキスト ボックス 789">
          <a:extLst>
            <a:ext uri="{FF2B5EF4-FFF2-40B4-BE49-F238E27FC236}">
              <a16:creationId xmlns:a16="http://schemas.microsoft.com/office/drawing/2014/main" id="{6E8EB051-5FC0-49F6-A889-D35D52C6A53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1" name="直線コネクタ 790">
          <a:extLst>
            <a:ext uri="{FF2B5EF4-FFF2-40B4-BE49-F238E27FC236}">
              <a16:creationId xmlns:a16="http://schemas.microsoft.com/office/drawing/2014/main" id="{830F26FB-BCCF-4B7A-80D1-05144B53CD9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2" name="テキスト ボックス 791">
          <a:extLst>
            <a:ext uri="{FF2B5EF4-FFF2-40B4-BE49-F238E27FC236}">
              <a16:creationId xmlns:a16="http://schemas.microsoft.com/office/drawing/2014/main" id="{F13B6A03-C487-4666-9BAB-8747C554595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3" name="直線コネクタ 792">
          <a:extLst>
            <a:ext uri="{FF2B5EF4-FFF2-40B4-BE49-F238E27FC236}">
              <a16:creationId xmlns:a16="http://schemas.microsoft.com/office/drawing/2014/main" id="{73F8516A-F0A9-44A2-9489-608D397CD7A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4" name="テキスト ボックス 793">
          <a:extLst>
            <a:ext uri="{FF2B5EF4-FFF2-40B4-BE49-F238E27FC236}">
              <a16:creationId xmlns:a16="http://schemas.microsoft.com/office/drawing/2014/main" id="{69F0DCE4-86B4-4F55-B68B-D250FDE6E3F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27091296-E97C-4728-B7CE-2248FAB8F8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3F1E6738-23E2-4F44-BF1B-12C1EFD27E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公民館】&#10;一人当たり面積グラフ枠">
          <a:extLst>
            <a:ext uri="{FF2B5EF4-FFF2-40B4-BE49-F238E27FC236}">
              <a16:creationId xmlns:a16="http://schemas.microsoft.com/office/drawing/2014/main" id="{333A2AEF-1354-4667-9009-9A7C859A80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98" name="直線コネクタ 797">
          <a:extLst>
            <a:ext uri="{FF2B5EF4-FFF2-40B4-BE49-F238E27FC236}">
              <a16:creationId xmlns:a16="http://schemas.microsoft.com/office/drawing/2014/main" id="{931788DC-DBFA-44F3-BF8D-2E25D093598E}"/>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99" name="【公民館】&#10;一人当たり面積最小値テキスト">
          <a:extLst>
            <a:ext uri="{FF2B5EF4-FFF2-40B4-BE49-F238E27FC236}">
              <a16:creationId xmlns:a16="http://schemas.microsoft.com/office/drawing/2014/main" id="{46BD9826-0C25-41E5-8752-D3F95D4E5384}"/>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0" name="直線コネクタ 799">
          <a:extLst>
            <a:ext uri="{FF2B5EF4-FFF2-40B4-BE49-F238E27FC236}">
              <a16:creationId xmlns:a16="http://schemas.microsoft.com/office/drawing/2014/main" id="{0677F170-A645-4A8E-B5CC-9974B7F39F0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01" name="【公民館】&#10;一人当たり面積最大値テキスト">
          <a:extLst>
            <a:ext uri="{FF2B5EF4-FFF2-40B4-BE49-F238E27FC236}">
              <a16:creationId xmlns:a16="http://schemas.microsoft.com/office/drawing/2014/main" id="{60EAE788-B88C-4FF2-8082-C92486E703A5}"/>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02" name="直線コネクタ 801">
          <a:extLst>
            <a:ext uri="{FF2B5EF4-FFF2-40B4-BE49-F238E27FC236}">
              <a16:creationId xmlns:a16="http://schemas.microsoft.com/office/drawing/2014/main" id="{BD65988D-20C7-4843-9977-A0DD73152174}"/>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124658</xdr:rowOff>
    </xdr:from>
    <xdr:ext cx="469744" cy="259045"/>
    <xdr:sp macro="" textlink="">
      <xdr:nvSpPr>
        <xdr:cNvPr id="803" name="【公民館】&#10;一人当たり面積平均値テキスト">
          <a:extLst>
            <a:ext uri="{FF2B5EF4-FFF2-40B4-BE49-F238E27FC236}">
              <a16:creationId xmlns:a16="http://schemas.microsoft.com/office/drawing/2014/main" id="{F5830E29-A872-49E6-81CD-C5A66E0AA20D}"/>
            </a:ext>
          </a:extLst>
        </xdr:cNvPr>
        <xdr:cNvSpPr txBox="1"/>
      </xdr:nvSpPr>
      <xdr:spPr>
        <a:xfrm>
          <a:off x="22199600" y="18126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804" name="フローチャート: 判断 803">
          <a:extLst>
            <a:ext uri="{FF2B5EF4-FFF2-40B4-BE49-F238E27FC236}">
              <a16:creationId xmlns:a16="http://schemas.microsoft.com/office/drawing/2014/main" id="{5CA28A1D-5AAD-4C62-80F6-8EDFCF765BFB}"/>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805" name="フローチャート: 判断 804">
          <a:extLst>
            <a:ext uri="{FF2B5EF4-FFF2-40B4-BE49-F238E27FC236}">
              <a16:creationId xmlns:a16="http://schemas.microsoft.com/office/drawing/2014/main" id="{D2C98EA2-8B33-4D12-BD33-BC5989F93A67}"/>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06" name="フローチャート: 判断 805">
          <a:extLst>
            <a:ext uri="{FF2B5EF4-FFF2-40B4-BE49-F238E27FC236}">
              <a16:creationId xmlns:a16="http://schemas.microsoft.com/office/drawing/2014/main" id="{127DF8C4-5FBC-4CEE-BA71-68594ABE3646}"/>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07" name="フローチャート: 判断 806">
          <a:extLst>
            <a:ext uri="{FF2B5EF4-FFF2-40B4-BE49-F238E27FC236}">
              <a16:creationId xmlns:a16="http://schemas.microsoft.com/office/drawing/2014/main" id="{A40474BD-7CD8-494F-8660-6C9A4D4EA810}"/>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808" name="フローチャート: 判断 807">
          <a:extLst>
            <a:ext uri="{FF2B5EF4-FFF2-40B4-BE49-F238E27FC236}">
              <a16:creationId xmlns:a16="http://schemas.microsoft.com/office/drawing/2014/main" id="{E77F547D-6E23-4022-8182-28FCB4497D47}"/>
            </a:ext>
          </a:extLst>
        </xdr:cNvPr>
        <xdr:cNvSpPr/>
      </xdr:nvSpPr>
      <xdr:spPr>
        <a:xfrm>
          <a:off x="18605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167C7DC3-B672-43A8-BDF3-346E1D1390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A3390FAF-2795-4F01-BEDE-581BF5B8D2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AE3B87AA-B8A0-4B8F-A5AB-90DCFA0390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D80187A1-38DD-4FBF-8144-1AF21A01C5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D1668180-4BD2-4DE4-9297-09577642FF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814" name="楕円 813">
          <a:extLst>
            <a:ext uri="{FF2B5EF4-FFF2-40B4-BE49-F238E27FC236}">
              <a16:creationId xmlns:a16="http://schemas.microsoft.com/office/drawing/2014/main" id="{8C4C855E-9DC7-4F08-870A-4BEC5CB39A1D}"/>
            </a:ext>
          </a:extLst>
        </xdr:cNvPr>
        <xdr:cNvSpPr/>
      </xdr:nvSpPr>
      <xdr:spPr>
        <a:xfrm>
          <a:off x="22110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815" name="【公民館】&#10;一人当たり面積該当値テキスト">
          <a:extLst>
            <a:ext uri="{FF2B5EF4-FFF2-40B4-BE49-F238E27FC236}">
              <a16:creationId xmlns:a16="http://schemas.microsoft.com/office/drawing/2014/main" id="{7DDE93B7-9D27-4671-8238-39E4B2166AF9}"/>
            </a:ext>
          </a:extLst>
        </xdr:cNvPr>
        <xdr:cNvSpPr txBox="1"/>
      </xdr:nvSpPr>
      <xdr:spPr>
        <a:xfrm>
          <a:off x="22199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44994</xdr:rowOff>
    </xdr:from>
    <xdr:to>
      <xdr:col>112</xdr:col>
      <xdr:colOff>38100</xdr:colOff>
      <xdr:row>103</xdr:row>
      <xdr:rowOff>146594</xdr:rowOff>
    </xdr:to>
    <xdr:sp macro="" textlink="">
      <xdr:nvSpPr>
        <xdr:cNvPr id="816" name="楕円 815">
          <a:extLst>
            <a:ext uri="{FF2B5EF4-FFF2-40B4-BE49-F238E27FC236}">
              <a16:creationId xmlns:a16="http://schemas.microsoft.com/office/drawing/2014/main" id="{DDFB0C83-998C-4465-9963-0D6AACA4B741}"/>
            </a:ext>
          </a:extLst>
        </xdr:cNvPr>
        <xdr:cNvSpPr/>
      </xdr:nvSpPr>
      <xdr:spPr>
        <a:xfrm>
          <a:off x="2127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95794</xdr:rowOff>
    </xdr:from>
    <xdr:to>
      <xdr:col>116</xdr:col>
      <xdr:colOff>63500</xdr:colOff>
      <xdr:row>104</xdr:row>
      <xdr:rowOff>108857</xdr:rowOff>
    </xdr:to>
    <xdr:cxnSp macro="">
      <xdr:nvCxnSpPr>
        <xdr:cNvPr id="817" name="直線コネクタ 816">
          <a:extLst>
            <a:ext uri="{FF2B5EF4-FFF2-40B4-BE49-F238E27FC236}">
              <a16:creationId xmlns:a16="http://schemas.microsoft.com/office/drawing/2014/main" id="{D7085D54-7E9C-47D7-93A0-2D0CC9512CF6}"/>
            </a:ext>
          </a:extLst>
        </xdr:cNvPr>
        <xdr:cNvCxnSpPr/>
      </xdr:nvCxnSpPr>
      <xdr:spPr>
        <a:xfrm>
          <a:off x="21323300" y="17755144"/>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133169</xdr:rowOff>
    </xdr:from>
    <xdr:to>
      <xdr:col>107</xdr:col>
      <xdr:colOff>101600</xdr:colOff>
      <xdr:row>105</xdr:row>
      <xdr:rowOff>63319</xdr:rowOff>
    </xdr:to>
    <xdr:sp macro="" textlink="">
      <xdr:nvSpPr>
        <xdr:cNvPr id="818" name="楕円 817">
          <a:extLst>
            <a:ext uri="{FF2B5EF4-FFF2-40B4-BE49-F238E27FC236}">
              <a16:creationId xmlns:a16="http://schemas.microsoft.com/office/drawing/2014/main" id="{7D705B94-B2E4-48CF-906C-03F3805A5D64}"/>
            </a:ext>
          </a:extLst>
        </xdr:cNvPr>
        <xdr:cNvSpPr/>
      </xdr:nvSpPr>
      <xdr:spPr>
        <a:xfrm>
          <a:off x="2038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95794</xdr:rowOff>
    </xdr:from>
    <xdr:to>
      <xdr:col>111</xdr:col>
      <xdr:colOff>177800</xdr:colOff>
      <xdr:row>105</xdr:row>
      <xdr:rowOff>12519</xdr:rowOff>
    </xdr:to>
    <xdr:cxnSp macro="">
      <xdr:nvCxnSpPr>
        <xdr:cNvPr id="819" name="直線コネクタ 818">
          <a:extLst>
            <a:ext uri="{FF2B5EF4-FFF2-40B4-BE49-F238E27FC236}">
              <a16:creationId xmlns:a16="http://schemas.microsoft.com/office/drawing/2014/main" id="{8D1732DB-A1F1-4C49-AA27-FDBDADF0664A}"/>
            </a:ext>
          </a:extLst>
        </xdr:cNvPr>
        <xdr:cNvCxnSpPr/>
      </xdr:nvCxnSpPr>
      <xdr:spPr>
        <a:xfrm flipV="1">
          <a:off x="20434300" y="17755144"/>
          <a:ext cx="8890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820" name="楕円 819">
          <a:extLst>
            <a:ext uri="{FF2B5EF4-FFF2-40B4-BE49-F238E27FC236}">
              <a16:creationId xmlns:a16="http://schemas.microsoft.com/office/drawing/2014/main" id="{4D5A31E4-6113-4D7C-B005-9B203A03AA84}"/>
            </a:ext>
          </a:extLst>
        </xdr:cNvPr>
        <xdr:cNvSpPr/>
      </xdr:nvSpPr>
      <xdr:spPr>
        <a:xfrm>
          <a:off x="19494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12519</xdr:rowOff>
    </xdr:from>
    <xdr:to>
      <xdr:col>107</xdr:col>
      <xdr:colOff>50800</xdr:colOff>
      <xdr:row>105</xdr:row>
      <xdr:rowOff>25581</xdr:rowOff>
    </xdr:to>
    <xdr:cxnSp macro="">
      <xdr:nvCxnSpPr>
        <xdr:cNvPr id="821" name="直線コネクタ 820">
          <a:extLst>
            <a:ext uri="{FF2B5EF4-FFF2-40B4-BE49-F238E27FC236}">
              <a16:creationId xmlns:a16="http://schemas.microsoft.com/office/drawing/2014/main" id="{D185F7D9-E00E-4468-A9DD-C01A7B1B7A8F}"/>
            </a:ext>
          </a:extLst>
        </xdr:cNvPr>
        <xdr:cNvCxnSpPr/>
      </xdr:nvCxnSpPr>
      <xdr:spPr>
        <a:xfrm flipV="1">
          <a:off x="19545300" y="180147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822" name="楕円 821">
          <a:extLst>
            <a:ext uri="{FF2B5EF4-FFF2-40B4-BE49-F238E27FC236}">
              <a16:creationId xmlns:a16="http://schemas.microsoft.com/office/drawing/2014/main" id="{FACFE24C-3C56-4E46-BBFE-B7620D8BD7D2}"/>
            </a:ext>
          </a:extLst>
        </xdr:cNvPr>
        <xdr:cNvSpPr/>
      </xdr:nvSpPr>
      <xdr:spPr>
        <a:xfrm>
          <a:off x="18605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25581</xdr:rowOff>
    </xdr:from>
    <xdr:to>
      <xdr:col>102</xdr:col>
      <xdr:colOff>114300</xdr:colOff>
      <xdr:row>105</xdr:row>
      <xdr:rowOff>38644</xdr:rowOff>
    </xdr:to>
    <xdr:cxnSp macro="">
      <xdr:nvCxnSpPr>
        <xdr:cNvPr id="823" name="直線コネクタ 822">
          <a:extLst>
            <a:ext uri="{FF2B5EF4-FFF2-40B4-BE49-F238E27FC236}">
              <a16:creationId xmlns:a16="http://schemas.microsoft.com/office/drawing/2014/main" id="{BCCC30B9-B399-45E9-93AD-10D8A80ECD1C}"/>
            </a:ext>
          </a:extLst>
        </xdr:cNvPr>
        <xdr:cNvCxnSpPr/>
      </xdr:nvCxnSpPr>
      <xdr:spPr>
        <a:xfrm flipV="1">
          <a:off x="18656300" y="1802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90369</xdr:rowOff>
    </xdr:from>
    <xdr:ext cx="469744" cy="259045"/>
    <xdr:sp macro="" textlink="">
      <xdr:nvSpPr>
        <xdr:cNvPr id="824" name="n_1aveValue【公民館】&#10;一人当たり面積">
          <a:extLst>
            <a:ext uri="{FF2B5EF4-FFF2-40B4-BE49-F238E27FC236}">
              <a16:creationId xmlns:a16="http://schemas.microsoft.com/office/drawing/2014/main" id="{944A1720-6D3D-4721-98FB-5CE2320AF0E4}"/>
            </a:ext>
          </a:extLst>
        </xdr:cNvPr>
        <xdr:cNvSpPr txBox="1"/>
      </xdr:nvSpPr>
      <xdr:spPr>
        <a:xfrm>
          <a:off x="21075727"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825" name="n_2aveValue【公民館】&#10;一人当たり面積">
          <a:extLst>
            <a:ext uri="{FF2B5EF4-FFF2-40B4-BE49-F238E27FC236}">
              <a16:creationId xmlns:a16="http://schemas.microsoft.com/office/drawing/2014/main" id="{FA7AF8E2-6AD5-4FBB-9771-329633044AF7}"/>
            </a:ext>
          </a:extLst>
        </xdr:cNvPr>
        <xdr:cNvSpPr txBox="1"/>
      </xdr:nvSpPr>
      <xdr:spPr>
        <a:xfrm>
          <a:off x="20199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26" name="n_3aveValue【公民館】&#10;一人当たり面積">
          <a:extLst>
            <a:ext uri="{FF2B5EF4-FFF2-40B4-BE49-F238E27FC236}">
              <a16:creationId xmlns:a16="http://schemas.microsoft.com/office/drawing/2014/main" id="{C66EBD71-9C80-46A1-966B-9FE17976EEB4}"/>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114861</xdr:rowOff>
    </xdr:from>
    <xdr:ext cx="469744" cy="259045"/>
    <xdr:sp macro="" textlink="">
      <xdr:nvSpPr>
        <xdr:cNvPr id="827" name="n_4aveValue【公民館】&#10;一人当たり面積">
          <a:extLst>
            <a:ext uri="{FF2B5EF4-FFF2-40B4-BE49-F238E27FC236}">
              <a16:creationId xmlns:a16="http://schemas.microsoft.com/office/drawing/2014/main" id="{40B7A0F4-6AF7-4A9D-B025-4300A511EA9F}"/>
            </a:ext>
          </a:extLst>
        </xdr:cNvPr>
        <xdr:cNvSpPr txBox="1"/>
      </xdr:nvSpPr>
      <xdr:spPr>
        <a:xfrm>
          <a:off x="18421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163121</xdr:rowOff>
    </xdr:from>
    <xdr:ext cx="469744" cy="259045"/>
    <xdr:sp macro="" textlink="">
      <xdr:nvSpPr>
        <xdr:cNvPr id="828" name="n_1mainValue【公民館】&#10;一人当たり面積">
          <a:extLst>
            <a:ext uri="{FF2B5EF4-FFF2-40B4-BE49-F238E27FC236}">
              <a16:creationId xmlns:a16="http://schemas.microsoft.com/office/drawing/2014/main" id="{6681414D-7BFC-400D-9C52-6F83079E80E7}"/>
            </a:ext>
          </a:extLst>
        </xdr:cNvPr>
        <xdr:cNvSpPr txBox="1"/>
      </xdr:nvSpPr>
      <xdr:spPr>
        <a:xfrm>
          <a:off x="21075727" y="1747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79846</xdr:rowOff>
    </xdr:from>
    <xdr:ext cx="469744" cy="259045"/>
    <xdr:sp macro="" textlink="">
      <xdr:nvSpPr>
        <xdr:cNvPr id="829" name="n_2mainValue【公民館】&#10;一人当たり面積">
          <a:extLst>
            <a:ext uri="{FF2B5EF4-FFF2-40B4-BE49-F238E27FC236}">
              <a16:creationId xmlns:a16="http://schemas.microsoft.com/office/drawing/2014/main" id="{1D8AD8FE-7A8D-4985-883A-54000DBF8479}"/>
            </a:ext>
          </a:extLst>
        </xdr:cNvPr>
        <xdr:cNvSpPr txBox="1"/>
      </xdr:nvSpPr>
      <xdr:spPr>
        <a:xfrm>
          <a:off x="20199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830" name="n_3mainValue【公民館】&#10;一人当たり面積">
          <a:extLst>
            <a:ext uri="{FF2B5EF4-FFF2-40B4-BE49-F238E27FC236}">
              <a16:creationId xmlns:a16="http://schemas.microsoft.com/office/drawing/2014/main" id="{45CCAEBA-3DE2-46D8-B844-31D404397DCE}"/>
            </a:ext>
          </a:extLst>
        </xdr:cNvPr>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831" name="n_4mainValue【公民館】&#10;一人当たり面積">
          <a:extLst>
            <a:ext uri="{FF2B5EF4-FFF2-40B4-BE49-F238E27FC236}">
              <a16:creationId xmlns:a16="http://schemas.microsoft.com/office/drawing/2014/main" id="{8A2A6222-3536-41E7-A75D-88BD59E2C512}"/>
            </a:ext>
          </a:extLst>
        </xdr:cNvPr>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CD996FE4-0A3E-48FD-9B0B-02C8BBC5A3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D311E23B-CD91-47B0-921D-9359BC5B97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EAFCFA33-C9B7-4EA5-B64B-3401355153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・道路は、町の環境面から１人当たりの延長が長く、有形固定資産減価償却率は類似団体より高くなっている。更新が追いついていない。　　　　　　　　　　　　　　　　　・認定こども園・幼稚園・保育所は、幼保施設の私立化により数値を認識していない。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・橋りょう・トンネルは、人口減少もあり一人あたりの固定資産額は高い。有形固定資産減価償却率は類似団体と差がなくなっており、順調な更新ができていると言える。　　・学校施設は、生徒数の減少から一人あたりの面積は広い。有形固定資産減価償却率は類似団体より低い。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・公営住宅は、町の環境面から１人当たりの面積が広く、有形固定資産減価償却率は類似団体と大きな差はないが老朽化が進んでいる。　　　　　　　　　　　　　　　　　　・児童館は、こどもの人数の減少から１人当たりの面積が広く、有形固定資産減価償却率は類似団体類似団体より髙い。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・公民館は、１人当たりの面積が広く、有形固定資産減価償却率は類似団体よりも高く、上昇傾向にある。一部建替ることにより減少を図る。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・子どもに関する施設は、比較的新しいが、道路等公共施設は概ね</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9C558B-89D7-4202-8A75-7743062FED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C61FA3-F1B8-4048-98FF-0259C2D3C0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58E23D-8F22-4593-9379-3C8484978B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279037-1C1B-49F8-88EE-18822AFC7D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3AEDAC-6402-4BDB-8FBA-31110A6574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AE0BB5-C19B-449E-9188-B36B8CF11D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981409-47F2-4236-9262-8C44CDC2F0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A0824A-1019-4C64-B255-1481AD0DA7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C3F93B-E595-4584-8D49-B18AD8DEBA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A0031D-176A-4CDF-A799-13918CDF26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C2B0F6-4034-4D6A-98F9-868894E27A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04B9AE-9830-4269-AEBA-20B50DD32F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EDA790-A07B-4112-91A6-09839AA5FD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56336F-433D-4E07-AC87-7B147F3920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6861C2-7C90-42A3-8F2D-E5106B6855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0467F3-2A9F-4653-9226-BCEF0D57D7A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5479F7-8ECB-43CD-8800-03F99517F5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43434A-8A27-4779-92A1-8480A3BB68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9DA75A-166E-4A5F-AE8C-55E23AA3F4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07AD17-EB68-4A3C-8AB0-636BC5F34B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E574B6-F45A-4F4F-91BC-E58E54C907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AB2887-C48E-4450-9EDC-B0E2397BE7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386039-2D1A-4CC8-B919-6C5B7E136F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B2A339-A639-429D-8498-7D98C103D5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3B7D7A-AF96-4F2B-9261-820066F030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259D43-06C1-4B06-9A5E-4860E716AB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A69EFB-E4F3-4B5E-9876-FA9ADCDA72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39E091-A5C7-4F8B-8CCC-3A18F6E837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E3BF06-A251-4B6B-ABB3-1F447C5567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4F415B-95F3-4010-89EA-16FB7B0B959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36E975-ACB9-4EF8-8882-621150F2812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C154BB-C017-4C16-9720-4C97B5BA04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FF5F70-A920-43C7-B901-F596A57ABD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EBA18EC-A099-4E9D-8CE2-386C113F30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287C3C-D64D-465D-9575-F6DF077F52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C6EF9B-4F2D-4690-A095-D6FA56C019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DFE42D-4FFE-478B-AAFC-BB0A4DB632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D144F7-9606-46A5-B8E3-A6E41387D5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900AC1-40C9-4556-B1B9-87B79779EF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7BF461-66E4-4EBC-86E5-155302EE67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18F85B-DE24-4F78-A6F7-BBA51796A9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BB0D99-823E-4646-8D31-5E259D7CCDF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448B628-5BC5-41CB-94BA-2470C8E426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80863C9-F3C8-4D9F-861D-0DE56146C77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FB69DB-1F5A-468F-B1E0-F6397EEC587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EADBF0-3471-4CC1-A871-CC6CAA55281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0FF8434-2331-4289-BB6C-2C9A4A6FAC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54491E-F610-4016-83E0-F4B3787C5CC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C62229-9307-418E-B0A9-F972A3ABE11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AD40E3-0C6A-4ABE-B737-231F077A7F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F1872A-C77C-48BB-8EC9-38E83C5C0A4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772920D-3DB6-443D-B95A-EC6AC335C4A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CF0E80C-3A68-4D06-AEE9-2D126B0CF4C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52FDE31-6BA5-4963-AAE0-E62FD4C0A90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78E65F0-F5A2-4748-8163-5AEB0CA487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1F3B0869-9BE9-4F04-8748-4A99E6CF67FA}"/>
            </a:ext>
          </a:extLst>
        </xdr:cNvPr>
        <xdr:cNvCxnSpPr/>
      </xdr:nvCxnSpPr>
      <xdr:spPr>
        <a:xfrm flipV="1">
          <a:off x="4634865" y="57264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010EAF0E-5C9B-411F-8B01-108F64244042}"/>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CC0E41EC-08C9-4535-A068-478EC2D7FE09}"/>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0366DD3B-2822-4E9D-8222-E3261F8FC664}"/>
            </a:ext>
          </a:extLst>
        </xdr:cNvPr>
        <xdr:cNvSpPr txBox="1"/>
      </xdr:nvSpPr>
      <xdr:spPr>
        <a:xfrm>
          <a:off x="4673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4E4CD994-B034-481F-BF36-95AEB873E428}"/>
            </a:ext>
          </a:extLst>
        </xdr:cNvPr>
        <xdr:cNvCxnSpPr/>
      </xdr:nvCxnSpPr>
      <xdr:spPr>
        <a:xfrm>
          <a:off x="4546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a:extLst>
            <a:ext uri="{FF2B5EF4-FFF2-40B4-BE49-F238E27FC236}">
              <a16:creationId xmlns:a16="http://schemas.microsoft.com/office/drawing/2014/main" id="{ED6BB823-D017-460E-AE39-48D87190A8DD}"/>
            </a:ext>
          </a:extLst>
        </xdr:cNvPr>
        <xdr:cNvSpPr txBox="1"/>
      </xdr:nvSpPr>
      <xdr:spPr>
        <a:xfrm>
          <a:off x="4673600" y="620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3215AFBF-8235-4F75-B4CC-39F33E37C489}"/>
            </a:ext>
          </a:extLst>
        </xdr:cNvPr>
        <xdr:cNvSpPr/>
      </xdr:nvSpPr>
      <xdr:spPr>
        <a:xfrm>
          <a:off x="4584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870BB987-6E58-469E-BF4E-B1D19521347A}"/>
            </a:ext>
          </a:extLst>
        </xdr:cNvPr>
        <xdr:cNvSpPr/>
      </xdr:nvSpPr>
      <xdr:spPr>
        <a:xfrm>
          <a:off x="3746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E00BAD5E-E153-4BA3-8BE0-4BEA9F21F1AB}"/>
            </a:ext>
          </a:extLst>
        </xdr:cNvPr>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88265</xdr:rowOff>
    </xdr:from>
    <xdr:to>
      <xdr:col>10</xdr:col>
      <xdr:colOff>165100</xdr:colOff>
      <xdr:row>37</xdr:row>
      <xdr:rowOff>18415</xdr:rowOff>
    </xdr:to>
    <xdr:sp macro="" textlink="">
      <xdr:nvSpPr>
        <xdr:cNvPr id="66" name="フローチャート: 判断 65">
          <a:extLst>
            <a:ext uri="{FF2B5EF4-FFF2-40B4-BE49-F238E27FC236}">
              <a16:creationId xmlns:a16="http://schemas.microsoft.com/office/drawing/2014/main" id="{75FAA60F-5907-4EB9-8751-CC6D1D6CA8B0}"/>
            </a:ext>
          </a:extLst>
        </xdr:cNvPr>
        <xdr:cNvSpPr/>
      </xdr:nvSpPr>
      <xdr:spPr>
        <a:xfrm>
          <a:off x="1968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53E0C184-0671-4ACB-82B3-C8AD1F3B18C0}"/>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C16DF1-003C-47CA-8E80-45A30F3386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8EDCC1-8FA8-437E-9AC2-C6CE47E739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DA0BDF-63D5-4533-983E-FC68035AE0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FFAB5D-FBC1-4EB9-BAC0-2DC52CEC94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E06A24-444E-459C-8280-F5152CA67E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73" name="楕円 72">
          <a:extLst>
            <a:ext uri="{FF2B5EF4-FFF2-40B4-BE49-F238E27FC236}">
              <a16:creationId xmlns:a16="http://schemas.microsoft.com/office/drawing/2014/main" id="{3475B97E-AE85-414A-B689-24A1DA34A8A9}"/>
            </a:ext>
          </a:extLst>
        </xdr:cNvPr>
        <xdr:cNvSpPr/>
      </xdr:nvSpPr>
      <xdr:spPr>
        <a:xfrm>
          <a:off x="4584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41927</xdr:rowOff>
    </xdr:from>
    <xdr:ext cx="405111" cy="259045"/>
    <xdr:sp macro="" textlink="">
      <xdr:nvSpPr>
        <xdr:cNvPr id="74" name="【図書館】&#10;有形固定資産減価償却率該当値テキスト">
          <a:extLst>
            <a:ext uri="{FF2B5EF4-FFF2-40B4-BE49-F238E27FC236}">
              <a16:creationId xmlns:a16="http://schemas.microsoft.com/office/drawing/2014/main" id="{0A6F797F-3892-4DBC-93AE-E64BB7A2B679}"/>
            </a:ext>
          </a:extLst>
        </xdr:cNvPr>
        <xdr:cNvSpPr txBox="1"/>
      </xdr:nvSpPr>
      <xdr:spPr>
        <a:xfrm>
          <a:off x="4673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5" name="楕円 74">
          <a:extLst>
            <a:ext uri="{FF2B5EF4-FFF2-40B4-BE49-F238E27FC236}">
              <a16:creationId xmlns:a16="http://schemas.microsoft.com/office/drawing/2014/main" id="{465D455C-7C1E-4BEE-9FE4-17AD64D3EE9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114300</xdr:rowOff>
    </xdr:to>
    <xdr:cxnSp macro="">
      <xdr:nvCxnSpPr>
        <xdr:cNvPr id="76" name="直線コネクタ 75">
          <a:extLst>
            <a:ext uri="{FF2B5EF4-FFF2-40B4-BE49-F238E27FC236}">
              <a16:creationId xmlns:a16="http://schemas.microsoft.com/office/drawing/2014/main" id="{5BDB1DC4-FD39-4C36-B563-57C419838F49}"/>
            </a:ext>
          </a:extLst>
        </xdr:cNvPr>
        <xdr:cNvCxnSpPr/>
      </xdr:nvCxnSpPr>
      <xdr:spPr>
        <a:xfrm>
          <a:off x="3797300" y="693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158750</xdr:rowOff>
    </xdr:from>
    <xdr:to>
      <xdr:col>15</xdr:col>
      <xdr:colOff>101600</xdr:colOff>
      <xdr:row>40</xdr:row>
      <xdr:rowOff>88900</xdr:rowOff>
    </xdr:to>
    <xdr:sp macro="" textlink="">
      <xdr:nvSpPr>
        <xdr:cNvPr id="77" name="楕円 76">
          <a:extLst>
            <a:ext uri="{FF2B5EF4-FFF2-40B4-BE49-F238E27FC236}">
              <a16:creationId xmlns:a16="http://schemas.microsoft.com/office/drawing/2014/main" id="{0AFA4A12-E851-4DDD-80DB-565648792C5B}"/>
            </a:ext>
          </a:extLst>
        </xdr:cNvPr>
        <xdr:cNvSpPr/>
      </xdr:nvSpPr>
      <xdr:spPr>
        <a:xfrm>
          <a:off x="2857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38100</xdr:rowOff>
    </xdr:from>
    <xdr:to>
      <xdr:col>19</xdr:col>
      <xdr:colOff>177800</xdr:colOff>
      <xdr:row>40</xdr:row>
      <xdr:rowOff>76200</xdr:rowOff>
    </xdr:to>
    <xdr:cxnSp macro="">
      <xdr:nvCxnSpPr>
        <xdr:cNvPr id="78" name="直線コネクタ 77">
          <a:extLst>
            <a:ext uri="{FF2B5EF4-FFF2-40B4-BE49-F238E27FC236}">
              <a16:creationId xmlns:a16="http://schemas.microsoft.com/office/drawing/2014/main" id="{ADEA6356-526F-4249-85EA-A4CE925E67F6}"/>
            </a:ext>
          </a:extLst>
        </xdr:cNvPr>
        <xdr:cNvCxnSpPr/>
      </xdr:nvCxnSpPr>
      <xdr:spPr>
        <a:xfrm>
          <a:off x="2908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120650</xdr:rowOff>
    </xdr:from>
    <xdr:to>
      <xdr:col>10</xdr:col>
      <xdr:colOff>165100</xdr:colOff>
      <xdr:row>40</xdr:row>
      <xdr:rowOff>50800</xdr:rowOff>
    </xdr:to>
    <xdr:sp macro="" textlink="">
      <xdr:nvSpPr>
        <xdr:cNvPr id="79" name="楕円 78">
          <a:extLst>
            <a:ext uri="{FF2B5EF4-FFF2-40B4-BE49-F238E27FC236}">
              <a16:creationId xmlns:a16="http://schemas.microsoft.com/office/drawing/2014/main" id="{A7107A73-74AB-4634-BDBA-E4869B75BCA3}"/>
            </a:ext>
          </a:extLst>
        </xdr:cNvPr>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0</xdr:rowOff>
    </xdr:from>
    <xdr:to>
      <xdr:col>15</xdr:col>
      <xdr:colOff>50800</xdr:colOff>
      <xdr:row>40</xdr:row>
      <xdr:rowOff>38100</xdr:rowOff>
    </xdr:to>
    <xdr:cxnSp macro="">
      <xdr:nvCxnSpPr>
        <xdr:cNvPr id="80" name="直線コネクタ 79">
          <a:extLst>
            <a:ext uri="{FF2B5EF4-FFF2-40B4-BE49-F238E27FC236}">
              <a16:creationId xmlns:a16="http://schemas.microsoft.com/office/drawing/2014/main" id="{81185107-2FDA-450C-97E8-E9B4B9224762}"/>
            </a:ext>
          </a:extLst>
        </xdr:cNvPr>
        <xdr:cNvCxnSpPr/>
      </xdr:nvCxnSpPr>
      <xdr:spPr>
        <a:xfrm>
          <a:off x="2019300" y="685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82550</xdr:rowOff>
    </xdr:from>
    <xdr:to>
      <xdr:col>6</xdr:col>
      <xdr:colOff>38100</xdr:colOff>
      <xdr:row>40</xdr:row>
      <xdr:rowOff>12700</xdr:rowOff>
    </xdr:to>
    <xdr:sp macro="" textlink="">
      <xdr:nvSpPr>
        <xdr:cNvPr id="81" name="楕円 80">
          <a:extLst>
            <a:ext uri="{FF2B5EF4-FFF2-40B4-BE49-F238E27FC236}">
              <a16:creationId xmlns:a16="http://schemas.microsoft.com/office/drawing/2014/main" id="{330BB9AD-ADD5-49EB-8522-3A9578C07D6A}"/>
            </a:ext>
          </a:extLst>
        </xdr:cNvPr>
        <xdr:cNvSpPr/>
      </xdr:nvSpPr>
      <xdr:spPr>
        <a:xfrm>
          <a:off x="107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133350</xdr:rowOff>
    </xdr:from>
    <xdr:to>
      <xdr:col>10</xdr:col>
      <xdr:colOff>114300</xdr:colOff>
      <xdr:row>40</xdr:row>
      <xdr:rowOff>0</xdr:rowOff>
    </xdr:to>
    <xdr:cxnSp macro="">
      <xdr:nvCxnSpPr>
        <xdr:cNvPr id="82" name="直線コネクタ 81">
          <a:extLst>
            <a:ext uri="{FF2B5EF4-FFF2-40B4-BE49-F238E27FC236}">
              <a16:creationId xmlns:a16="http://schemas.microsoft.com/office/drawing/2014/main" id="{5A515381-1C5D-4A80-8F2B-5919EA4623FC}"/>
            </a:ext>
          </a:extLst>
        </xdr:cNvPr>
        <xdr:cNvCxnSpPr/>
      </xdr:nvCxnSpPr>
      <xdr:spPr>
        <a:xfrm>
          <a:off x="1130300" y="681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2ABAB54D-BC01-4445-9271-A39E3FCAF90E}"/>
            </a:ext>
          </a:extLst>
        </xdr:cNvPr>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a:extLst>
            <a:ext uri="{FF2B5EF4-FFF2-40B4-BE49-F238E27FC236}">
              <a16:creationId xmlns:a16="http://schemas.microsoft.com/office/drawing/2014/main" id="{711120FA-76B6-4E64-A3D5-CCF445DFF4F8}"/>
            </a:ext>
          </a:extLst>
        </xdr:cNvPr>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5" name="n_3aveValue【図書館】&#10;有形固定資産減価償却率">
          <a:extLst>
            <a:ext uri="{FF2B5EF4-FFF2-40B4-BE49-F238E27FC236}">
              <a16:creationId xmlns:a16="http://schemas.microsoft.com/office/drawing/2014/main" id="{BF7BDB3D-AA84-4089-98AE-AC1E5A1767E2}"/>
            </a:ext>
          </a:extLst>
        </xdr:cNvPr>
        <xdr:cNvSpPr txBox="1"/>
      </xdr:nvSpPr>
      <xdr:spPr>
        <a:xfrm>
          <a:off x="1816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7FF25E05-2364-4591-A4F2-32D217EDB0AE}"/>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7" name="n_1mainValue【図書館】&#10;有形固定資産減価償却率">
          <a:extLst>
            <a:ext uri="{FF2B5EF4-FFF2-40B4-BE49-F238E27FC236}">
              <a16:creationId xmlns:a16="http://schemas.microsoft.com/office/drawing/2014/main" id="{BE80DE5E-1337-41CD-8384-F6FC1798AA8A}"/>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80027</xdr:rowOff>
    </xdr:from>
    <xdr:ext cx="405111" cy="259045"/>
    <xdr:sp macro="" textlink="">
      <xdr:nvSpPr>
        <xdr:cNvPr id="88" name="n_2mainValue【図書館】&#10;有形固定資産減価償却率">
          <a:extLst>
            <a:ext uri="{FF2B5EF4-FFF2-40B4-BE49-F238E27FC236}">
              <a16:creationId xmlns:a16="http://schemas.microsoft.com/office/drawing/2014/main" id="{94FD9D8F-20F0-4FC6-AFFB-2248209F9A7E}"/>
            </a:ext>
          </a:extLst>
        </xdr:cNvPr>
        <xdr:cNvSpPr txBox="1"/>
      </xdr:nvSpPr>
      <xdr:spPr>
        <a:xfrm>
          <a:off x="2705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41927</xdr:rowOff>
    </xdr:from>
    <xdr:ext cx="405111" cy="259045"/>
    <xdr:sp macro="" textlink="">
      <xdr:nvSpPr>
        <xdr:cNvPr id="89" name="n_3mainValue【図書館】&#10;有形固定資産減価償却率">
          <a:extLst>
            <a:ext uri="{FF2B5EF4-FFF2-40B4-BE49-F238E27FC236}">
              <a16:creationId xmlns:a16="http://schemas.microsoft.com/office/drawing/2014/main" id="{1A180547-873D-466C-B667-FD713FE380EE}"/>
            </a:ext>
          </a:extLst>
        </xdr:cNvPr>
        <xdr:cNvSpPr txBox="1"/>
      </xdr:nvSpPr>
      <xdr:spPr>
        <a:xfrm>
          <a:off x="1816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90" name="n_4mainValue【図書館】&#10;有形固定資産減価償却率">
          <a:extLst>
            <a:ext uri="{FF2B5EF4-FFF2-40B4-BE49-F238E27FC236}">
              <a16:creationId xmlns:a16="http://schemas.microsoft.com/office/drawing/2014/main" id="{174B8D6B-7A13-4AF8-AD06-3922337C370E}"/>
            </a:ext>
          </a:extLst>
        </xdr:cNvPr>
        <xdr:cNvSpPr txBox="1"/>
      </xdr:nvSpPr>
      <xdr:spPr>
        <a:xfrm>
          <a:off x="927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681FFD4-CC3C-4971-80CF-B1BE334130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C403E7-F43A-4A70-8238-D810ACE535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205298A-D973-413C-96CF-0E0A3DD638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D7F09B1-EEC1-4B36-B97C-439BED7F04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3111000-5AC6-4CF4-9AE4-127421584E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496D3F9-A929-4FD6-A84F-F0F32E001A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5080CF0-17FF-4486-8178-7116FE651A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1BDFD9D-7752-4178-B969-5370246D73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2F1CE83-A933-4DD2-AA7C-29C709A339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FC7FBE3-FB0C-4CF7-B451-7B96803A20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777E8CC-3803-4601-BF07-D5C452FC247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0808D5A-FC75-428C-86A0-253D339126B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E9D1DFB-6F96-4398-ABB5-E460896AEA1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567759E-AF75-4A94-A36F-B99D84D6852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81045A9-1F9F-4DC2-A303-6D62FEC94F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60AC86A-DF63-4F96-BEBF-00CFD2428D5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3DB8407-B9AB-4E8C-8759-3C1B90B562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F2D70830-8ED1-4BD5-8394-637EB9F354D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5A740DD-A7DA-4AE8-A3CF-F77DF8315B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CB84043-1CB8-42B2-B01B-898A9134E34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551006F-44C8-4A76-9F55-06974013D8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DB793F2-BBED-4CB7-BCC7-35CCDC590F5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E81BE501-5467-4CFE-9F65-D980B8BA2BB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6ECBC57F-739B-4DF5-A989-D10E04AF143E}"/>
            </a:ext>
          </a:extLst>
        </xdr:cNvPr>
        <xdr:cNvCxnSpPr/>
      </xdr:nvCxnSpPr>
      <xdr:spPr>
        <a:xfrm flipV="1">
          <a:off x="10476865"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553D1001-DD73-46F0-8858-505E20254C9A}"/>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ED4D514D-C8A4-4B50-AEE2-6B754C16F06A}"/>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FC60F99D-104A-4F13-A2DE-2DF50E68090E}"/>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A8A7531C-4C08-44BB-99CA-55DC6A9342E9}"/>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116857</xdr:rowOff>
    </xdr:from>
    <xdr:ext cx="469744" cy="259045"/>
    <xdr:sp macro="" textlink="">
      <xdr:nvSpPr>
        <xdr:cNvPr id="119" name="【図書館】&#10;一人当たり面積平均値テキスト">
          <a:extLst>
            <a:ext uri="{FF2B5EF4-FFF2-40B4-BE49-F238E27FC236}">
              <a16:creationId xmlns:a16="http://schemas.microsoft.com/office/drawing/2014/main" id="{FBD00CDA-5C8B-49AF-B628-E3F5EB5DC6DB}"/>
            </a:ext>
          </a:extLst>
        </xdr:cNvPr>
        <xdr:cNvSpPr txBox="1"/>
      </xdr:nvSpPr>
      <xdr:spPr>
        <a:xfrm>
          <a:off x="10515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B6D72861-9207-4A35-96D5-84BEF499F192}"/>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C3723509-EA54-4F4A-98FE-915A45AED6B3}"/>
            </a:ext>
          </a:extLst>
        </xdr:cNvPr>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229C3772-226D-48E9-8E62-FADAD6FFA076}"/>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3" name="フローチャート: 判断 122">
          <a:extLst>
            <a:ext uri="{FF2B5EF4-FFF2-40B4-BE49-F238E27FC236}">
              <a16:creationId xmlns:a16="http://schemas.microsoft.com/office/drawing/2014/main" id="{EE633920-87ED-41C3-ABA1-5D4D01D7F93F}"/>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4" name="フローチャート: 判断 123">
          <a:extLst>
            <a:ext uri="{FF2B5EF4-FFF2-40B4-BE49-F238E27FC236}">
              <a16:creationId xmlns:a16="http://schemas.microsoft.com/office/drawing/2014/main" id="{643FF62A-0314-4B43-A530-48938DF450EE}"/>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D174E3-D3F8-4FE4-9105-CD1DC3DF2A8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810949C-2D8B-45C3-B04B-C8DA68ABD7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90D5B0-9D4E-43D3-9C11-C9884F3C45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B917E7-2285-4A6F-B083-9C5AEAE45D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77F8DE9-916B-4173-9E44-1AB46742D4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30" name="楕円 129">
          <a:extLst>
            <a:ext uri="{FF2B5EF4-FFF2-40B4-BE49-F238E27FC236}">
              <a16:creationId xmlns:a16="http://schemas.microsoft.com/office/drawing/2014/main" id="{D443E84C-E651-4198-8065-17B06939ED1F}"/>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1" name="【図書館】&#10;一人当たり面積該当値テキスト">
          <a:extLst>
            <a:ext uri="{FF2B5EF4-FFF2-40B4-BE49-F238E27FC236}">
              <a16:creationId xmlns:a16="http://schemas.microsoft.com/office/drawing/2014/main" id="{218BA422-C770-4BD7-A7EC-1D611C12AAF8}"/>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67310</xdr:rowOff>
    </xdr:from>
    <xdr:to>
      <xdr:col>50</xdr:col>
      <xdr:colOff>165100</xdr:colOff>
      <xdr:row>39</xdr:row>
      <xdr:rowOff>168910</xdr:rowOff>
    </xdr:to>
    <xdr:sp macro="" textlink="">
      <xdr:nvSpPr>
        <xdr:cNvPr id="132" name="楕円 131">
          <a:extLst>
            <a:ext uri="{FF2B5EF4-FFF2-40B4-BE49-F238E27FC236}">
              <a16:creationId xmlns:a16="http://schemas.microsoft.com/office/drawing/2014/main" id="{8082ADA7-D545-41D5-92B5-239DD982D3B3}"/>
            </a:ext>
          </a:extLst>
        </xdr:cNvPr>
        <xdr:cNvSpPr/>
      </xdr:nvSpPr>
      <xdr:spPr>
        <a:xfrm>
          <a:off x="958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118110</xdr:rowOff>
    </xdr:to>
    <xdr:cxnSp macro="">
      <xdr:nvCxnSpPr>
        <xdr:cNvPr id="133" name="直線コネクタ 132">
          <a:extLst>
            <a:ext uri="{FF2B5EF4-FFF2-40B4-BE49-F238E27FC236}">
              <a16:creationId xmlns:a16="http://schemas.microsoft.com/office/drawing/2014/main" id="{B9EE279E-7FAF-4610-8F93-2491380107EA}"/>
            </a:ext>
          </a:extLst>
        </xdr:cNvPr>
        <xdr:cNvCxnSpPr/>
      </xdr:nvCxnSpPr>
      <xdr:spPr>
        <a:xfrm flipV="1">
          <a:off x="9639300" y="679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4" name="楕円 133">
          <a:extLst>
            <a:ext uri="{FF2B5EF4-FFF2-40B4-BE49-F238E27FC236}">
              <a16:creationId xmlns:a16="http://schemas.microsoft.com/office/drawing/2014/main" id="{72CB2594-0771-4FA5-847C-CCBBD390F13B}"/>
            </a:ext>
          </a:extLst>
        </xdr:cNvPr>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118110</xdr:rowOff>
    </xdr:from>
    <xdr:to>
      <xdr:col>50</xdr:col>
      <xdr:colOff>114300</xdr:colOff>
      <xdr:row>39</xdr:row>
      <xdr:rowOff>125730</xdr:rowOff>
    </xdr:to>
    <xdr:cxnSp macro="">
      <xdr:nvCxnSpPr>
        <xdr:cNvPr id="135" name="直線コネクタ 134">
          <a:extLst>
            <a:ext uri="{FF2B5EF4-FFF2-40B4-BE49-F238E27FC236}">
              <a16:creationId xmlns:a16="http://schemas.microsoft.com/office/drawing/2014/main" id="{B900FA82-AF53-4125-BC86-9D3C535FA767}"/>
            </a:ext>
          </a:extLst>
        </xdr:cNvPr>
        <xdr:cNvCxnSpPr/>
      </xdr:nvCxnSpPr>
      <xdr:spPr>
        <a:xfrm flipV="1">
          <a:off x="8750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a:extLst>
            <a:ext uri="{FF2B5EF4-FFF2-40B4-BE49-F238E27FC236}">
              <a16:creationId xmlns:a16="http://schemas.microsoft.com/office/drawing/2014/main" id="{2F96F28A-DCB3-48E4-8B09-929BDDBF793A}"/>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133350</xdr:rowOff>
    </xdr:to>
    <xdr:cxnSp macro="">
      <xdr:nvCxnSpPr>
        <xdr:cNvPr id="137" name="直線コネクタ 136">
          <a:extLst>
            <a:ext uri="{FF2B5EF4-FFF2-40B4-BE49-F238E27FC236}">
              <a16:creationId xmlns:a16="http://schemas.microsoft.com/office/drawing/2014/main" id="{779660D7-99C3-4C29-A2C7-69313BD5C86B}"/>
            </a:ext>
          </a:extLst>
        </xdr:cNvPr>
        <xdr:cNvCxnSpPr/>
      </xdr:nvCxnSpPr>
      <xdr:spPr>
        <a:xfrm flipV="1">
          <a:off x="7861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8" name="楕円 137">
          <a:extLst>
            <a:ext uri="{FF2B5EF4-FFF2-40B4-BE49-F238E27FC236}">
              <a16:creationId xmlns:a16="http://schemas.microsoft.com/office/drawing/2014/main" id="{A747AC5B-27CC-41D7-95D8-4A0E1C74AB35}"/>
            </a:ext>
          </a:extLst>
        </xdr:cNvPr>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140970</xdr:rowOff>
    </xdr:to>
    <xdr:cxnSp macro="">
      <xdr:nvCxnSpPr>
        <xdr:cNvPr id="139" name="直線コネクタ 138">
          <a:extLst>
            <a:ext uri="{FF2B5EF4-FFF2-40B4-BE49-F238E27FC236}">
              <a16:creationId xmlns:a16="http://schemas.microsoft.com/office/drawing/2014/main" id="{5BE34FE8-B282-4E1C-B01E-9CBA700D5D37}"/>
            </a:ext>
          </a:extLst>
        </xdr:cNvPr>
        <xdr:cNvCxnSpPr/>
      </xdr:nvCxnSpPr>
      <xdr:spPr>
        <a:xfrm flipV="1">
          <a:off x="6972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33037</xdr:rowOff>
    </xdr:from>
    <xdr:ext cx="469744" cy="259045"/>
    <xdr:sp macro="" textlink="">
      <xdr:nvSpPr>
        <xdr:cNvPr id="140" name="n_1aveValue【図書館】&#10;一人当たり面積">
          <a:extLst>
            <a:ext uri="{FF2B5EF4-FFF2-40B4-BE49-F238E27FC236}">
              <a16:creationId xmlns:a16="http://schemas.microsoft.com/office/drawing/2014/main" id="{9685F290-CF03-439F-85C3-FBF14B154833}"/>
            </a:ext>
          </a:extLst>
        </xdr:cNvPr>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1" name="n_2aveValue【図書館】&#10;一人当たり面積">
          <a:extLst>
            <a:ext uri="{FF2B5EF4-FFF2-40B4-BE49-F238E27FC236}">
              <a16:creationId xmlns:a16="http://schemas.microsoft.com/office/drawing/2014/main" id="{B54000DF-11D6-4CED-A892-0F93D03D56AA}"/>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2" name="n_3aveValue【図書館】&#10;一人当たり面積">
          <a:extLst>
            <a:ext uri="{FF2B5EF4-FFF2-40B4-BE49-F238E27FC236}">
              <a16:creationId xmlns:a16="http://schemas.microsoft.com/office/drawing/2014/main" id="{CB3861BD-5D19-45EB-BE64-716EB12F306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3" name="n_4aveValue【図書館】&#10;一人当たり面積">
          <a:extLst>
            <a:ext uri="{FF2B5EF4-FFF2-40B4-BE49-F238E27FC236}">
              <a16:creationId xmlns:a16="http://schemas.microsoft.com/office/drawing/2014/main" id="{00EC0EE0-7A1E-41A2-984D-641C74DFEF72}"/>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160037</xdr:rowOff>
    </xdr:from>
    <xdr:ext cx="469744" cy="259045"/>
    <xdr:sp macro="" textlink="">
      <xdr:nvSpPr>
        <xdr:cNvPr id="144" name="n_1mainValue【図書館】&#10;一人当たり面積">
          <a:extLst>
            <a:ext uri="{FF2B5EF4-FFF2-40B4-BE49-F238E27FC236}">
              <a16:creationId xmlns:a16="http://schemas.microsoft.com/office/drawing/2014/main" id="{6BE8C2F9-6B9E-4BC1-82C2-80DC0ABB4962}"/>
            </a:ext>
          </a:extLst>
        </xdr:cNvPr>
        <xdr:cNvSpPr txBox="1"/>
      </xdr:nvSpPr>
      <xdr:spPr>
        <a:xfrm>
          <a:off x="9391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5" name="n_2mainValue【図書館】&#10;一人当たり面積">
          <a:extLst>
            <a:ext uri="{FF2B5EF4-FFF2-40B4-BE49-F238E27FC236}">
              <a16:creationId xmlns:a16="http://schemas.microsoft.com/office/drawing/2014/main" id="{0BF37F91-F9C7-425D-882E-4E8F687F2727}"/>
            </a:ext>
          </a:extLst>
        </xdr:cNvPr>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6" name="n_3mainValue【図書館】&#10;一人当たり面積">
          <a:extLst>
            <a:ext uri="{FF2B5EF4-FFF2-40B4-BE49-F238E27FC236}">
              <a16:creationId xmlns:a16="http://schemas.microsoft.com/office/drawing/2014/main" id="{0B448866-343B-4365-9E9A-214C70C3D20E}"/>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7" name="n_4mainValue【図書館】&#10;一人当たり面積">
          <a:extLst>
            <a:ext uri="{FF2B5EF4-FFF2-40B4-BE49-F238E27FC236}">
              <a16:creationId xmlns:a16="http://schemas.microsoft.com/office/drawing/2014/main" id="{C8DC32F3-7949-4F89-845A-9A07E1C58F7A}"/>
            </a:ext>
          </a:extLst>
        </xdr:cNvPr>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C5F56A9-71E6-46DC-94F1-B98CD62C5D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3619ABF-615D-45D3-A378-9A620B0D34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29F9872-0021-4318-B0E3-F3985C3B34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4B33C8D-8281-4165-935B-A84D35A8DB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A22D88F-50F6-4BCE-A97F-90D4AD992D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0A932B1-906D-46D7-AAA8-C223EB1040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88F5FA1-1237-4113-8149-ECFBA69ADC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6E6F87E-37E6-4761-AEAD-BB7C17128B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A82526C-E4AA-4070-8E47-A74F5200F0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D88D80C-FFFF-4B84-9B61-4B0AFB56E5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639D114-4F1B-4FE1-A44E-0BE0494579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7AF7844-B6A8-4B11-AF91-EC320538C2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29D4933D-C189-4ACE-AD13-A9810E2841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663F616-8671-444C-B50F-023ABE7DB30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54BB6CB-BBA7-4E5F-A74B-D8C8AE242B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B6E0F84-92D1-4356-9431-E0A37AAF58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D075E77-9327-41F9-A367-AC4114E7716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4582E4D-27D9-42B8-8BC0-1B22F604258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58FFC15-7CE1-412E-B71F-58C8D4FA7B2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850CEC5-4937-4F0D-9DD6-6C877B32290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A9109342-EF9C-48B4-A25A-7A03306ACF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D5E4FFB-CA7D-4648-9D9E-C76877F446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8D7C889-1A32-4C7E-BA08-AF15EDC0B02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A0D1182-6EFF-4024-8395-963909F53D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FB1E3406-B25F-48B3-B4C3-33880D3AB2A4}"/>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77FA7015-A111-44A1-BF5A-9A2DD6719BF1}"/>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FCED2AE9-3BB3-4AD0-AC22-73F621FB447D}"/>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CE843C16-5433-47EE-802C-64FCDF205102}"/>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9D62F549-ECA1-4ECC-981E-DFD9B1A27CCC}"/>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5C42B4A8-A9C4-48DA-AF7C-66477150068F}"/>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B1054066-91EB-4BAE-B04C-B030C078AFD8}"/>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2328C862-621B-445D-877A-10939D6D9593}"/>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9C4A28FF-2279-4D70-ACE2-32BD7086E2B4}"/>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1" name="フローチャート: 判断 180">
          <a:extLst>
            <a:ext uri="{FF2B5EF4-FFF2-40B4-BE49-F238E27FC236}">
              <a16:creationId xmlns:a16="http://schemas.microsoft.com/office/drawing/2014/main" id="{6552675C-7223-4974-B345-F5C0534A1F53}"/>
            </a:ext>
          </a:extLst>
        </xdr:cNvPr>
        <xdr:cNvSpPr/>
      </xdr:nvSpPr>
      <xdr:spPr>
        <a:xfrm>
          <a:off x="1968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46355</xdr:rowOff>
    </xdr:from>
    <xdr:to>
      <xdr:col>6</xdr:col>
      <xdr:colOff>38100</xdr:colOff>
      <xdr:row>60</xdr:row>
      <xdr:rowOff>147955</xdr:rowOff>
    </xdr:to>
    <xdr:sp macro="" textlink="">
      <xdr:nvSpPr>
        <xdr:cNvPr id="182" name="フローチャート: 判断 181">
          <a:extLst>
            <a:ext uri="{FF2B5EF4-FFF2-40B4-BE49-F238E27FC236}">
              <a16:creationId xmlns:a16="http://schemas.microsoft.com/office/drawing/2014/main" id="{7F2A3EE0-2D3D-4D10-846F-0D558071E31E}"/>
            </a:ext>
          </a:extLst>
        </xdr:cNvPr>
        <xdr:cNvSpPr/>
      </xdr:nvSpPr>
      <xdr:spPr>
        <a:xfrm>
          <a:off x="107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6868ED1-3D06-45A8-AC89-1F83EA28EB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E20366-DD90-4966-81AB-E981EFAA71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E75BA6-FB5A-4C64-A557-3C8317D91B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D0EA442-BDB6-4AF6-8B94-37EA9A79E9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61A986-3053-4F27-86B2-57BEB2BE95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149225</xdr:rowOff>
    </xdr:from>
    <xdr:to>
      <xdr:col>24</xdr:col>
      <xdr:colOff>114300</xdr:colOff>
      <xdr:row>63</xdr:row>
      <xdr:rowOff>79375</xdr:rowOff>
    </xdr:to>
    <xdr:sp macro="" textlink="">
      <xdr:nvSpPr>
        <xdr:cNvPr id="188" name="楕円 187">
          <a:extLst>
            <a:ext uri="{FF2B5EF4-FFF2-40B4-BE49-F238E27FC236}">
              <a16:creationId xmlns:a16="http://schemas.microsoft.com/office/drawing/2014/main" id="{59FCE7A2-51C1-4761-BE7C-1DEFC29CA47B}"/>
            </a:ext>
          </a:extLst>
        </xdr:cNvPr>
        <xdr:cNvSpPr/>
      </xdr:nvSpPr>
      <xdr:spPr>
        <a:xfrm>
          <a:off x="4584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127652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9E901AF-3A62-4B4E-99E8-68A31A985579}"/>
            </a:ext>
          </a:extLst>
        </xdr:cNvPr>
        <xdr:cNvSpPr txBox="1"/>
      </xdr:nvSpPr>
      <xdr:spPr>
        <a:xfrm>
          <a:off x="467360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190" name="楕円 189">
          <a:extLst>
            <a:ext uri="{FF2B5EF4-FFF2-40B4-BE49-F238E27FC236}">
              <a16:creationId xmlns:a16="http://schemas.microsoft.com/office/drawing/2014/main" id="{90005289-79EF-446C-992C-B8058A1422E7}"/>
            </a:ext>
          </a:extLst>
        </xdr:cNvPr>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28575</xdr:rowOff>
    </xdr:to>
    <xdr:cxnSp macro="">
      <xdr:nvCxnSpPr>
        <xdr:cNvPr id="191" name="直線コネクタ 190">
          <a:extLst>
            <a:ext uri="{FF2B5EF4-FFF2-40B4-BE49-F238E27FC236}">
              <a16:creationId xmlns:a16="http://schemas.microsoft.com/office/drawing/2014/main" id="{707368A5-EBCE-462B-95CB-F21CD0E4D044}"/>
            </a:ext>
          </a:extLst>
        </xdr:cNvPr>
        <xdr:cNvCxnSpPr/>
      </xdr:nvCxnSpPr>
      <xdr:spPr>
        <a:xfrm>
          <a:off x="3797300" y="108146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192" name="楕円 191">
          <a:extLst>
            <a:ext uri="{FF2B5EF4-FFF2-40B4-BE49-F238E27FC236}">
              <a16:creationId xmlns:a16="http://schemas.microsoft.com/office/drawing/2014/main" id="{E9C7FE18-70CA-4E76-B27C-AEC102871363}"/>
            </a:ext>
          </a:extLst>
        </xdr:cNvPr>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13335</xdr:rowOff>
    </xdr:to>
    <xdr:cxnSp macro="">
      <xdr:nvCxnSpPr>
        <xdr:cNvPr id="193" name="直線コネクタ 192">
          <a:extLst>
            <a:ext uri="{FF2B5EF4-FFF2-40B4-BE49-F238E27FC236}">
              <a16:creationId xmlns:a16="http://schemas.microsoft.com/office/drawing/2014/main" id="{9A45BBDD-ABB0-479B-836D-57F801AAA844}"/>
            </a:ext>
          </a:extLst>
        </xdr:cNvPr>
        <xdr:cNvCxnSpPr/>
      </xdr:nvCxnSpPr>
      <xdr:spPr>
        <a:xfrm>
          <a:off x="2908300" y="10797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95885</xdr:rowOff>
    </xdr:from>
    <xdr:to>
      <xdr:col>10</xdr:col>
      <xdr:colOff>165100</xdr:colOff>
      <xdr:row>63</xdr:row>
      <xdr:rowOff>26035</xdr:rowOff>
    </xdr:to>
    <xdr:sp macro="" textlink="">
      <xdr:nvSpPr>
        <xdr:cNvPr id="194" name="楕円 193">
          <a:extLst>
            <a:ext uri="{FF2B5EF4-FFF2-40B4-BE49-F238E27FC236}">
              <a16:creationId xmlns:a16="http://schemas.microsoft.com/office/drawing/2014/main" id="{CDF5E65D-F725-4928-B366-DC6F52DDDA7A}"/>
            </a:ext>
          </a:extLst>
        </xdr:cNvPr>
        <xdr:cNvSpPr/>
      </xdr:nvSpPr>
      <xdr:spPr>
        <a:xfrm>
          <a:off x="196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146685</xdr:rowOff>
    </xdr:from>
    <xdr:to>
      <xdr:col>15</xdr:col>
      <xdr:colOff>50800</xdr:colOff>
      <xdr:row>62</xdr:row>
      <xdr:rowOff>167640</xdr:rowOff>
    </xdr:to>
    <xdr:cxnSp macro="">
      <xdr:nvCxnSpPr>
        <xdr:cNvPr id="195" name="直線コネクタ 194">
          <a:extLst>
            <a:ext uri="{FF2B5EF4-FFF2-40B4-BE49-F238E27FC236}">
              <a16:creationId xmlns:a16="http://schemas.microsoft.com/office/drawing/2014/main" id="{A1D37294-FBD1-41FC-880C-54EECDBF14AB}"/>
            </a:ext>
          </a:extLst>
        </xdr:cNvPr>
        <xdr:cNvCxnSpPr/>
      </xdr:nvCxnSpPr>
      <xdr:spPr>
        <a:xfrm>
          <a:off x="2019300" y="10776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78740</xdr:rowOff>
    </xdr:from>
    <xdr:to>
      <xdr:col>6</xdr:col>
      <xdr:colOff>38100</xdr:colOff>
      <xdr:row>63</xdr:row>
      <xdr:rowOff>8890</xdr:rowOff>
    </xdr:to>
    <xdr:sp macro="" textlink="">
      <xdr:nvSpPr>
        <xdr:cNvPr id="196" name="楕円 195">
          <a:extLst>
            <a:ext uri="{FF2B5EF4-FFF2-40B4-BE49-F238E27FC236}">
              <a16:creationId xmlns:a16="http://schemas.microsoft.com/office/drawing/2014/main" id="{E7FCBA54-6D8F-4531-A027-31F17A4ECDF9}"/>
            </a:ext>
          </a:extLst>
        </xdr:cNvPr>
        <xdr:cNvSpPr/>
      </xdr:nvSpPr>
      <xdr:spPr>
        <a:xfrm>
          <a:off x="107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129540</xdr:rowOff>
    </xdr:from>
    <xdr:to>
      <xdr:col>10</xdr:col>
      <xdr:colOff>114300</xdr:colOff>
      <xdr:row>62</xdr:row>
      <xdr:rowOff>146685</xdr:rowOff>
    </xdr:to>
    <xdr:cxnSp macro="">
      <xdr:nvCxnSpPr>
        <xdr:cNvPr id="197" name="直線コネクタ 196">
          <a:extLst>
            <a:ext uri="{FF2B5EF4-FFF2-40B4-BE49-F238E27FC236}">
              <a16:creationId xmlns:a16="http://schemas.microsoft.com/office/drawing/2014/main" id="{49D0D3E2-16B4-4B0E-B81C-60A846A3BEB0}"/>
            </a:ext>
          </a:extLst>
        </xdr:cNvPr>
        <xdr:cNvCxnSpPr/>
      </xdr:nvCxnSpPr>
      <xdr:spPr>
        <a:xfrm>
          <a:off x="1130300" y="107594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a:extLst>
            <a:ext uri="{FF2B5EF4-FFF2-40B4-BE49-F238E27FC236}">
              <a16:creationId xmlns:a16="http://schemas.microsoft.com/office/drawing/2014/main" id="{09747D2E-2A54-44D7-9E88-C23F6E8A7634}"/>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199" name="n_2aveValue【体育館・プール】&#10;有形固定資産減価償却率">
          <a:extLst>
            <a:ext uri="{FF2B5EF4-FFF2-40B4-BE49-F238E27FC236}">
              <a16:creationId xmlns:a16="http://schemas.microsoft.com/office/drawing/2014/main" id="{7E928222-736C-4C1D-A06D-EFAB39B0BD3A}"/>
            </a:ext>
          </a:extLst>
        </xdr:cNvPr>
        <xdr:cNvSpPr txBox="1"/>
      </xdr:nvSpPr>
      <xdr:spPr>
        <a:xfrm>
          <a:off x="2705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12082</xdr:rowOff>
    </xdr:from>
    <xdr:ext cx="405111" cy="259045"/>
    <xdr:sp macro="" textlink="">
      <xdr:nvSpPr>
        <xdr:cNvPr id="200" name="n_3aveValue【体育館・プール】&#10;有形固定資産減価償却率">
          <a:extLst>
            <a:ext uri="{FF2B5EF4-FFF2-40B4-BE49-F238E27FC236}">
              <a16:creationId xmlns:a16="http://schemas.microsoft.com/office/drawing/2014/main" id="{0D2A5A1C-9D9E-4C33-89A2-40D4627F3708}"/>
            </a:ext>
          </a:extLst>
        </xdr:cNvPr>
        <xdr:cNvSpPr txBox="1"/>
      </xdr:nvSpPr>
      <xdr:spPr>
        <a:xfrm>
          <a:off x="1816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164482</xdr:rowOff>
    </xdr:from>
    <xdr:ext cx="405111" cy="259045"/>
    <xdr:sp macro="" textlink="">
      <xdr:nvSpPr>
        <xdr:cNvPr id="201" name="n_4aveValue【体育館・プール】&#10;有形固定資産減価償却率">
          <a:extLst>
            <a:ext uri="{FF2B5EF4-FFF2-40B4-BE49-F238E27FC236}">
              <a16:creationId xmlns:a16="http://schemas.microsoft.com/office/drawing/2014/main" id="{A50F950C-C30F-4535-93CF-B1A6EA405EC6}"/>
            </a:ext>
          </a:extLst>
        </xdr:cNvPr>
        <xdr:cNvSpPr txBox="1"/>
      </xdr:nvSpPr>
      <xdr:spPr>
        <a:xfrm>
          <a:off x="927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202" name="n_1mainValue【体育館・プール】&#10;有形固定資産減価償却率">
          <a:extLst>
            <a:ext uri="{FF2B5EF4-FFF2-40B4-BE49-F238E27FC236}">
              <a16:creationId xmlns:a16="http://schemas.microsoft.com/office/drawing/2014/main" id="{2E78974E-9747-4414-972D-980B8AABCEB1}"/>
            </a:ext>
          </a:extLst>
        </xdr:cNvPr>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203" name="n_2mainValue【体育館・プール】&#10;有形固定資産減価償却率">
          <a:extLst>
            <a:ext uri="{FF2B5EF4-FFF2-40B4-BE49-F238E27FC236}">
              <a16:creationId xmlns:a16="http://schemas.microsoft.com/office/drawing/2014/main" id="{861ED618-B596-4B32-B1C9-CBCFDED782F6}"/>
            </a:ext>
          </a:extLst>
        </xdr:cNvPr>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17162</xdr:rowOff>
    </xdr:from>
    <xdr:ext cx="405111" cy="259045"/>
    <xdr:sp macro="" textlink="">
      <xdr:nvSpPr>
        <xdr:cNvPr id="204" name="n_3mainValue【体育館・プール】&#10;有形固定資産減価償却率">
          <a:extLst>
            <a:ext uri="{FF2B5EF4-FFF2-40B4-BE49-F238E27FC236}">
              <a16:creationId xmlns:a16="http://schemas.microsoft.com/office/drawing/2014/main" id="{6BEE00C5-E936-49FC-A86F-7D8BAA3C8942}"/>
            </a:ext>
          </a:extLst>
        </xdr:cNvPr>
        <xdr:cNvSpPr txBox="1"/>
      </xdr:nvSpPr>
      <xdr:spPr>
        <a:xfrm>
          <a:off x="1816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xdr:rowOff>
    </xdr:from>
    <xdr:ext cx="405111" cy="259045"/>
    <xdr:sp macro="" textlink="">
      <xdr:nvSpPr>
        <xdr:cNvPr id="205" name="n_4mainValue【体育館・プール】&#10;有形固定資産減価償却率">
          <a:extLst>
            <a:ext uri="{FF2B5EF4-FFF2-40B4-BE49-F238E27FC236}">
              <a16:creationId xmlns:a16="http://schemas.microsoft.com/office/drawing/2014/main" id="{BF0AD783-2C22-41B7-A5A6-97D913D67A6D}"/>
            </a:ext>
          </a:extLst>
        </xdr:cNvPr>
        <xdr:cNvSpPr txBox="1"/>
      </xdr:nvSpPr>
      <xdr:spPr>
        <a:xfrm>
          <a:off x="927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CA0DE2D-2F18-4E13-94C7-32000A3EA0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1CAFA7F-9653-4D96-8CDF-98B13DCC68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C036C9A-1AF4-438D-B726-84D0EC586F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FE24B59-3F25-475A-979E-6C64E90D49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16A5ACB-B45D-49A1-B63F-4D81DCA58E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1C45251-641E-4DC4-954B-7E9337DC71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F92EE05-1BB8-45EE-ADEB-E374258D3D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A97D277-0666-4EF5-BBE6-E186D7EB580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3C70FD7-6C8B-48DF-99F6-5131CE4F80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1CAD06F-0CAE-440E-B72D-E693A83C66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5D80DCE-3D0C-49C5-8D66-E297657831E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25919ECB-B26E-48A3-B964-12D202A3BE2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6550AC8-C61D-4249-B895-D4183D79A0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C448CD5C-F313-4EE1-B736-FE31958683D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228C013-969F-4909-9625-764C80FFAE7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653C3930-C655-4B79-BF79-EA6DB8DFD53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631AAB2-6907-446A-AB85-CD3689D563B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ED805E17-110A-4D3B-A04D-405B1A7A11D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FFE0692-4B9C-4FE6-8F98-5DD5D5F3568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766F302A-2FCF-46A5-84F4-B178088BAFD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D39921C-6C18-408A-8F60-CBDBBB0AA5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E6833788-2F3E-4689-9730-78C90BEC89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4F265CB-4B20-46B9-B35E-79710E81DA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4C46FF78-6589-4D39-984D-7430602C5278}"/>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681EC304-6432-49EA-BB2A-950A320BF521}"/>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21E5D219-F7F1-4EFE-B24E-10AC1854C0FF}"/>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0707BB20-B8C2-4E5E-81DA-AB17E3CE257F}"/>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2E3A0FB4-A91E-45D2-8634-4CB4A3AC4CF5}"/>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a:extLst>
            <a:ext uri="{FF2B5EF4-FFF2-40B4-BE49-F238E27FC236}">
              <a16:creationId xmlns:a16="http://schemas.microsoft.com/office/drawing/2014/main" id="{C6B13606-997B-4099-806D-80B560BED803}"/>
            </a:ext>
          </a:extLst>
        </xdr:cNvPr>
        <xdr:cNvSpPr txBox="1"/>
      </xdr:nvSpPr>
      <xdr:spPr>
        <a:xfrm>
          <a:off x="10515600" y="1038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42BB1C00-D396-4DAB-9E94-5BBE692A7DD2}"/>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92EFCEF5-9AE1-486F-990F-7DF3A7F7E7C0}"/>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B503DE70-B6FF-4D2F-BA6E-6B4F49C9EE2F}"/>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58420</xdr:rowOff>
    </xdr:from>
    <xdr:to>
      <xdr:col>41</xdr:col>
      <xdr:colOff>101600</xdr:colOff>
      <xdr:row>62</xdr:row>
      <xdr:rowOff>160020</xdr:rowOff>
    </xdr:to>
    <xdr:sp macro="" textlink="">
      <xdr:nvSpPr>
        <xdr:cNvPr id="238" name="フローチャート: 判断 237">
          <a:extLst>
            <a:ext uri="{FF2B5EF4-FFF2-40B4-BE49-F238E27FC236}">
              <a16:creationId xmlns:a16="http://schemas.microsoft.com/office/drawing/2014/main" id="{FB15EE49-97B8-486B-93B3-F14E33C34F75}"/>
            </a:ext>
          </a:extLst>
        </xdr:cNvPr>
        <xdr:cNvSpPr/>
      </xdr:nvSpPr>
      <xdr:spPr>
        <a:xfrm>
          <a:off x="78105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39" name="フローチャート: 判断 238">
          <a:extLst>
            <a:ext uri="{FF2B5EF4-FFF2-40B4-BE49-F238E27FC236}">
              <a16:creationId xmlns:a16="http://schemas.microsoft.com/office/drawing/2014/main" id="{073419B9-C6AA-42B6-8B6A-33FB5855A619}"/>
            </a:ext>
          </a:extLst>
        </xdr:cNvPr>
        <xdr:cNvSpPr/>
      </xdr:nvSpPr>
      <xdr:spPr>
        <a:xfrm>
          <a:off x="6921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2717EC9-31FA-4BBF-BB88-B423C7F336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9178724-B6EB-4215-A827-DD3F30BB1C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1E60F6-9884-4327-A1FF-9D46DCE94B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7E74B07-D4E5-47A7-B121-1808F4BFAA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24A64D-8CCB-46E8-8AA5-CB5F686C8C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170180</xdr:rowOff>
    </xdr:from>
    <xdr:to>
      <xdr:col>55</xdr:col>
      <xdr:colOff>50800</xdr:colOff>
      <xdr:row>56</xdr:row>
      <xdr:rowOff>100330</xdr:rowOff>
    </xdr:to>
    <xdr:sp macro="" textlink="">
      <xdr:nvSpPr>
        <xdr:cNvPr id="245" name="楕円 244">
          <a:extLst>
            <a:ext uri="{FF2B5EF4-FFF2-40B4-BE49-F238E27FC236}">
              <a16:creationId xmlns:a16="http://schemas.microsoft.com/office/drawing/2014/main" id="{20062EC8-DDFC-4BA7-909B-6222DACC1B79}"/>
            </a:ext>
          </a:extLst>
        </xdr:cNvPr>
        <xdr:cNvSpPr/>
      </xdr:nvSpPr>
      <xdr:spPr>
        <a:xfrm>
          <a:off x="10426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123207</xdr:rowOff>
    </xdr:from>
    <xdr:ext cx="469744" cy="259045"/>
    <xdr:sp macro="" textlink="">
      <xdr:nvSpPr>
        <xdr:cNvPr id="246" name="【体育館・プール】&#10;一人当たり面積該当値テキスト">
          <a:extLst>
            <a:ext uri="{FF2B5EF4-FFF2-40B4-BE49-F238E27FC236}">
              <a16:creationId xmlns:a16="http://schemas.microsoft.com/office/drawing/2014/main" id="{3D133D6D-C29B-4DAC-B494-3A579A415128}"/>
            </a:ext>
          </a:extLst>
        </xdr:cNvPr>
        <xdr:cNvSpPr txBox="1"/>
      </xdr:nvSpPr>
      <xdr:spPr>
        <a:xfrm>
          <a:off x="10515600" y="95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20320</xdr:rowOff>
    </xdr:from>
    <xdr:to>
      <xdr:col>50</xdr:col>
      <xdr:colOff>165100</xdr:colOff>
      <xdr:row>56</xdr:row>
      <xdr:rowOff>121920</xdr:rowOff>
    </xdr:to>
    <xdr:sp macro="" textlink="">
      <xdr:nvSpPr>
        <xdr:cNvPr id="247" name="楕円 246">
          <a:extLst>
            <a:ext uri="{FF2B5EF4-FFF2-40B4-BE49-F238E27FC236}">
              <a16:creationId xmlns:a16="http://schemas.microsoft.com/office/drawing/2014/main" id="{290646C5-4B21-4B51-B930-99A3B0FB2743}"/>
            </a:ext>
          </a:extLst>
        </xdr:cNvPr>
        <xdr:cNvSpPr/>
      </xdr:nvSpPr>
      <xdr:spPr>
        <a:xfrm>
          <a:off x="9588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49530</xdr:rowOff>
    </xdr:from>
    <xdr:to>
      <xdr:col>55</xdr:col>
      <xdr:colOff>0</xdr:colOff>
      <xdr:row>56</xdr:row>
      <xdr:rowOff>71120</xdr:rowOff>
    </xdr:to>
    <xdr:cxnSp macro="">
      <xdr:nvCxnSpPr>
        <xdr:cNvPr id="248" name="直線コネクタ 247">
          <a:extLst>
            <a:ext uri="{FF2B5EF4-FFF2-40B4-BE49-F238E27FC236}">
              <a16:creationId xmlns:a16="http://schemas.microsoft.com/office/drawing/2014/main" id="{AF445B58-C3FA-4F56-B7B4-BE490696127C}"/>
            </a:ext>
          </a:extLst>
        </xdr:cNvPr>
        <xdr:cNvCxnSpPr/>
      </xdr:nvCxnSpPr>
      <xdr:spPr>
        <a:xfrm flipV="1">
          <a:off x="9639300" y="965073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38100</xdr:rowOff>
    </xdr:from>
    <xdr:to>
      <xdr:col>46</xdr:col>
      <xdr:colOff>38100</xdr:colOff>
      <xdr:row>56</xdr:row>
      <xdr:rowOff>139700</xdr:rowOff>
    </xdr:to>
    <xdr:sp macro="" textlink="">
      <xdr:nvSpPr>
        <xdr:cNvPr id="249" name="楕円 248">
          <a:extLst>
            <a:ext uri="{FF2B5EF4-FFF2-40B4-BE49-F238E27FC236}">
              <a16:creationId xmlns:a16="http://schemas.microsoft.com/office/drawing/2014/main" id="{B9D50895-AF3B-4D6B-9DF2-4F79936467C1}"/>
            </a:ext>
          </a:extLst>
        </xdr:cNvPr>
        <xdr:cNvSpPr/>
      </xdr:nvSpPr>
      <xdr:spPr>
        <a:xfrm>
          <a:off x="8699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71120</xdr:rowOff>
    </xdr:from>
    <xdr:to>
      <xdr:col>50</xdr:col>
      <xdr:colOff>114300</xdr:colOff>
      <xdr:row>56</xdr:row>
      <xdr:rowOff>88900</xdr:rowOff>
    </xdr:to>
    <xdr:cxnSp macro="">
      <xdr:nvCxnSpPr>
        <xdr:cNvPr id="250" name="直線コネクタ 249">
          <a:extLst>
            <a:ext uri="{FF2B5EF4-FFF2-40B4-BE49-F238E27FC236}">
              <a16:creationId xmlns:a16="http://schemas.microsoft.com/office/drawing/2014/main" id="{DB1AD938-F091-4149-9D9C-B0CAB194A785}"/>
            </a:ext>
          </a:extLst>
        </xdr:cNvPr>
        <xdr:cNvCxnSpPr/>
      </xdr:nvCxnSpPr>
      <xdr:spPr>
        <a:xfrm flipV="1">
          <a:off x="8750300" y="96723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251" name="楕円 250">
          <a:extLst>
            <a:ext uri="{FF2B5EF4-FFF2-40B4-BE49-F238E27FC236}">
              <a16:creationId xmlns:a16="http://schemas.microsoft.com/office/drawing/2014/main" id="{6C44990B-969C-4753-8390-55589352631D}"/>
            </a:ext>
          </a:extLst>
        </xdr:cNvPr>
        <xdr:cNvSpPr/>
      </xdr:nvSpPr>
      <xdr:spPr>
        <a:xfrm>
          <a:off x="781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88900</xdr:rowOff>
    </xdr:from>
    <xdr:to>
      <xdr:col>45</xdr:col>
      <xdr:colOff>177800</xdr:colOff>
      <xdr:row>56</xdr:row>
      <xdr:rowOff>114300</xdr:rowOff>
    </xdr:to>
    <xdr:cxnSp macro="">
      <xdr:nvCxnSpPr>
        <xdr:cNvPr id="252" name="直線コネクタ 251">
          <a:extLst>
            <a:ext uri="{FF2B5EF4-FFF2-40B4-BE49-F238E27FC236}">
              <a16:creationId xmlns:a16="http://schemas.microsoft.com/office/drawing/2014/main" id="{AB1A2E73-9420-4C76-99E4-C065A8196D14}"/>
            </a:ext>
          </a:extLst>
        </xdr:cNvPr>
        <xdr:cNvCxnSpPr/>
      </xdr:nvCxnSpPr>
      <xdr:spPr>
        <a:xfrm flipV="1">
          <a:off x="78613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86360</xdr:rowOff>
    </xdr:from>
    <xdr:to>
      <xdr:col>36</xdr:col>
      <xdr:colOff>165100</xdr:colOff>
      <xdr:row>57</xdr:row>
      <xdr:rowOff>16510</xdr:rowOff>
    </xdr:to>
    <xdr:sp macro="" textlink="">
      <xdr:nvSpPr>
        <xdr:cNvPr id="253" name="楕円 252">
          <a:extLst>
            <a:ext uri="{FF2B5EF4-FFF2-40B4-BE49-F238E27FC236}">
              <a16:creationId xmlns:a16="http://schemas.microsoft.com/office/drawing/2014/main" id="{CDE7568B-C4F7-460E-9FAE-9A0529F9B142}"/>
            </a:ext>
          </a:extLst>
        </xdr:cNvPr>
        <xdr:cNvSpPr/>
      </xdr:nvSpPr>
      <xdr:spPr>
        <a:xfrm>
          <a:off x="692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114300</xdr:rowOff>
    </xdr:from>
    <xdr:to>
      <xdr:col>41</xdr:col>
      <xdr:colOff>50800</xdr:colOff>
      <xdr:row>56</xdr:row>
      <xdr:rowOff>137160</xdr:rowOff>
    </xdr:to>
    <xdr:cxnSp macro="">
      <xdr:nvCxnSpPr>
        <xdr:cNvPr id="254" name="直線コネクタ 253">
          <a:extLst>
            <a:ext uri="{FF2B5EF4-FFF2-40B4-BE49-F238E27FC236}">
              <a16:creationId xmlns:a16="http://schemas.microsoft.com/office/drawing/2014/main" id="{837A6F73-8EBE-4FE5-A079-6149211445C3}"/>
            </a:ext>
          </a:extLst>
        </xdr:cNvPr>
        <xdr:cNvCxnSpPr/>
      </xdr:nvCxnSpPr>
      <xdr:spPr>
        <a:xfrm flipV="1">
          <a:off x="6972300" y="971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255" name="n_1aveValue【体育館・プール】&#10;一人当たり面積">
          <a:extLst>
            <a:ext uri="{FF2B5EF4-FFF2-40B4-BE49-F238E27FC236}">
              <a16:creationId xmlns:a16="http://schemas.microsoft.com/office/drawing/2014/main" id="{9E403B50-9C27-4AA1-B7A9-94F810AD8241}"/>
            </a:ext>
          </a:extLst>
        </xdr:cNvPr>
        <xdr:cNvSpPr txBox="1"/>
      </xdr:nvSpPr>
      <xdr:spPr>
        <a:xfrm>
          <a:off x="93917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6" name="n_2aveValue【体育館・プール】&#10;一人当たり面積">
          <a:extLst>
            <a:ext uri="{FF2B5EF4-FFF2-40B4-BE49-F238E27FC236}">
              <a16:creationId xmlns:a16="http://schemas.microsoft.com/office/drawing/2014/main" id="{24BEB961-0942-4D4D-980B-A501E2D65171}"/>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151147</xdr:rowOff>
    </xdr:from>
    <xdr:ext cx="469744" cy="259045"/>
    <xdr:sp macro="" textlink="">
      <xdr:nvSpPr>
        <xdr:cNvPr id="257" name="n_3aveValue【体育館・プール】&#10;一人当たり面積">
          <a:extLst>
            <a:ext uri="{FF2B5EF4-FFF2-40B4-BE49-F238E27FC236}">
              <a16:creationId xmlns:a16="http://schemas.microsoft.com/office/drawing/2014/main" id="{2821AED3-F07F-48C6-ABEC-7A7A13325C9B}"/>
            </a:ext>
          </a:extLst>
        </xdr:cNvPr>
        <xdr:cNvSpPr txBox="1"/>
      </xdr:nvSpPr>
      <xdr:spPr>
        <a:xfrm>
          <a:off x="762642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58" name="n_4aveValue【体育館・プール】&#10;一人当たり面積">
          <a:extLst>
            <a:ext uri="{FF2B5EF4-FFF2-40B4-BE49-F238E27FC236}">
              <a16:creationId xmlns:a16="http://schemas.microsoft.com/office/drawing/2014/main" id="{EEC44FD3-D71D-4F0A-A3E4-E3963E8C2262}"/>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138447</xdr:rowOff>
    </xdr:from>
    <xdr:ext cx="469744" cy="259045"/>
    <xdr:sp macro="" textlink="">
      <xdr:nvSpPr>
        <xdr:cNvPr id="259" name="n_1mainValue【体育館・プール】&#10;一人当たり面積">
          <a:extLst>
            <a:ext uri="{FF2B5EF4-FFF2-40B4-BE49-F238E27FC236}">
              <a16:creationId xmlns:a16="http://schemas.microsoft.com/office/drawing/2014/main" id="{007D7DB3-6E7C-42CC-BE45-A6ED60CA0444}"/>
            </a:ext>
          </a:extLst>
        </xdr:cNvPr>
        <xdr:cNvSpPr txBox="1"/>
      </xdr:nvSpPr>
      <xdr:spPr>
        <a:xfrm>
          <a:off x="9391727" y="939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156227</xdr:rowOff>
    </xdr:from>
    <xdr:ext cx="469744" cy="259045"/>
    <xdr:sp macro="" textlink="">
      <xdr:nvSpPr>
        <xdr:cNvPr id="260" name="n_2mainValue【体育館・プール】&#10;一人当たり面積">
          <a:extLst>
            <a:ext uri="{FF2B5EF4-FFF2-40B4-BE49-F238E27FC236}">
              <a16:creationId xmlns:a16="http://schemas.microsoft.com/office/drawing/2014/main" id="{A4CD31FE-3E1B-4F34-92EB-4332B60AFD25}"/>
            </a:ext>
          </a:extLst>
        </xdr:cNvPr>
        <xdr:cNvSpPr txBox="1"/>
      </xdr:nvSpPr>
      <xdr:spPr>
        <a:xfrm>
          <a:off x="8515427"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10177</xdr:rowOff>
    </xdr:from>
    <xdr:ext cx="469744" cy="259045"/>
    <xdr:sp macro="" textlink="">
      <xdr:nvSpPr>
        <xdr:cNvPr id="261" name="n_3mainValue【体育館・プール】&#10;一人当たり面積">
          <a:extLst>
            <a:ext uri="{FF2B5EF4-FFF2-40B4-BE49-F238E27FC236}">
              <a16:creationId xmlns:a16="http://schemas.microsoft.com/office/drawing/2014/main" id="{8106F366-1408-4788-A601-1302B2529EC2}"/>
            </a:ext>
          </a:extLst>
        </xdr:cNvPr>
        <xdr:cNvSpPr txBox="1"/>
      </xdr:nvSpPr>
      <xdr:spPr>
        <a:xfrm>
          <a:off x="7626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33037</xdr:rowOff>
    </xdr:from>
    <xdr:ext cx="469744" cy="259045"/>
    <xdr:sp macro="" textlink="">
      <xdr:nvSpPr>
        <xdr:cNvPr id="262" name="n_4mainValue【体育館・プール】&#10;一人当たり面積">
          <a:extLst>
            <a:ext uri="{FF2B5EF4-FFF2-40B4-BE49-F238E27FC236}">
              <a16:creationId xmlns:a16="http://schemas.microsoft.com/office/drawing/2014/main" id="{781E01B4-8CF8-4888-9345-256FAFA5DDBB}"/>
            </a:ext>
          </a:extLst>
        </xdr:cNvPr>
        <xdr:cNvSpPr txBox="1"/>
      </xdr:nvSpPr>
      <xdr:spPr>
        <a:xfrm>
          <a:off x="6737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68FC390-C0EE-4059-9055-D3A988287D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E9D3A-5F0B-4353-88B0-336E39A6AA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396F90F-24A3-46F8-AD9C-B35A75B9A4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91267E2-AAAA-4BA7-916C-1C283C5995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41C8551-4605-44B0-AC20-4B2736EB31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20F0E9B-D9FE-4AED-9873-4BFAFB4E18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4130DF1-58E5-4D9B-BBE1-4160448CD2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E4A30B9-6D91-43BF-8AB1-308F819C29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D386783-7DF0-409F-99A7-F2A7E84B98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8588495-CCD4-44D4-83C6-814DF4BF3A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7232AFD-1E40-464E-A26B-4759375AEAE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DDCD5BD1-C4BB-4AF7-8AA4-970F0BE67F2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63AD287B-1553-44CF-A94E-E564A52E445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A95C02D5-FF27-43AA-934C-9027A74C467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069DC51F-B440-4AD0-97A8-190F09C6E7C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57913001-6CF2-4A84-9EA2-B7DAC4B2DD4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95412633-04B8-499F-B2E7-CB78EA86144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191551D1-5D3E-47BF-B17E-AAF5C0CD8EB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2CC36496-8D3E-4A82-9DAE-B8B9F475C6C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45C1CFD2-F7F3-4791-9994-CF191C7294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1D2A685F-3078-40CB-8963-11451A9AA64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FC088CFA-BF13-4B4E-AC56-4FC152352A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85" name="直線コネクタ 284">
          <a:extLst>
            <a:ext uri="{FF2B5EF4-FFF2-40B4-BE49-F238E27FC236}">
              <a16:creationId xmlns:a16="http://schemas.microsoft.com/office/drawing/2014/main" id="{81E4BDB0-0410-4FE8-8966-EDF52DAA8118}"/>
            </a:ext>
          </a:extLst>
        </xdr:cNvPr>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DE1C2380-073B-4B79-938D-6295791BF1B0}"/>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7" name="直線コネクタ 286">
          <a:extLst>
            <a:ext uri="{FF2B5EF4-FFF2-40B4-BE49-F238E27FC236}">
              <a16:creationId xmlns:a16="http://schemas.microsoft.com/office/drawing/2014/main" id="{0F3070B5-4082-4CE1-8016-2C8997E60C1E}"/>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8E5CD8A2-C194-437F-994A-0591F38025F4}"/>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9" name="直線コネクタ 288">
          <a:extLst>
            <a:ext uri="{FF2B5EF4-FFF2-40B4-BE49-F238E27FC236}">
              <a16:creationId xmlns:a16="http://schemas.microsoft.com/office/drawing/2014/main" id="{AD0C9A7D-3FEF-4196-AEFE-C885E1BF5848}"/>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99048A94-DD48-4D1E-A390-290C6EDB3B0B}"/>
            </a:ext>
          </a:extLst>
        </xdr:cNvPr>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1" name="フローチャート: 判断 290">
          <a:extLst>
            <a:ext uri="{FF2B5EF4-FFF2-40B4-BE49-F238E27FC236}">
              <a16:creationId xmlns:a16="http://schemas.microsoft.com/office/drawing/2014/main" id="{216486D2-C557-4197-B2FA-C985BE8918C4}"/>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2" name="フローチャート: 判断 291">
          <a:extLst>
            <a:ext uri="{FF2B5EF4-FFF2-40B4-BE49-F238E27FC236}">
              <a16:creationId xmlns:a16="http://schemas.microsoft.com/office/drawing/2014/main" id="{5935BB2D-68D4-4EA9-8203-21BB10B2A976}"/>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3" name="フローチャート: 判断 292">
          <a:extLst>
            <a:ext uri="{FF2B5EF4-FFF2-40B4-BE49-F238E27FC236}">
              <a16:creationId xmlns:a16="http://schemas.microsoft.com/office/drawing/2014/main" id="{9AC0A129-FF6B-43D0-8EB2-A2326A556D6F}"/>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4" name="フローチャート: 判断 293">
          <a:extLst>
            <a:ext uri="{FF2B5EF4-FFF2-40B4-BE49-F238E27FC236}">
              <a16:creationId xmlns:a16="http://schemas.microsoft.com/office/drawing/2014/main" id="{27C25726-DB03-4D55-8ECA-B7282B4BC2F8}"/>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5" name="フローチャート: 判断 294">
          <a:extLst>
            <a:ext uri="{FF2B5EF4-FFF2-40B4-BE49-F238E27FC236}">
              <a16:creationId xmlns:a16="http://schemas.microsoft.com/office/drawing/2014/main" id="{A5A0D6BC-5306-4229-9659-CBD3B2C920D7}"/>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84A7B8F-D1CE-4DBF-A8D7-7DECDE183F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73C7C92-6F2F-4DB4-829E-4B341CF56A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B90938C-B782-4855-B145-B700D75687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18D34C0-5787-4005-AE07-57EAADFD27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139B622-E847-4DE3-9434-C561CF5008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65024</xdr:rowOff>
    </xdr:from>
    <xdr:to>
      <xdr:col>24</xdr:col>
      <xdr:colOff>114300</xdr:colOff>
      <xdr:row>84</xdr:row>
      <xdr:rowOff>166624</xdr:rowOff>
    </xdr:to>
    <xdr:sp macro="" textlink="">
      <xdr:nvSpPr>
        <xdr:cNvPr id="301" name="楕円 300">
          <a:extLst>
            <a:ext uri="{FF2B5EF4-FFF2-40B4-BE49-F238E27FC236}">
              <a16:creationId xmlns:a16="http://schemas.microsoft.com/office/drawing/2014/main" id="{F1619306-C3FB-4229-9495-AE869C1883DC}"/>
            </a:ext>
          </a:extLst>
        </xdr:cNvPr>
        <xdr:cNvSpPr/>
      </xdr:nvSpPr>
      <xdr:spPr>
        <a:xfrm>
          <a:off x="4584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43451</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D3AE7CC-9FB7-46BE-9B81-4F069FBBB1DA}"/>
            </a:ext>
          </a:extLst>
        </xdr:cNvPr>
        <xdr:cNvSpPr txBox="1"/>
      </xdr:nvSpPr>
      <xdr:spPr>
        <a:xfrm>
          <a:off x="4673600"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xdr:rowOff>
    </xdr:from>
    <xdr:to>
      <xdr:col>20</xdr:col>
      <xdr:colOff>38100</xdr:colOff>
      <xdr:row>83</xdr:row>
      <xdr:rowOff>114046</xdr:rowOff>
    </xdr:to>
    <xdr:sp macro="" textlink="">
      <xdr:nvSpPr>
        <xdr:cNvPr id="303" name="楕円 302">
          <a:extLst>
            <a:ext uri="{FF2B5EF4-FFF2-40B4-BE49-F238E27FC236}">
              <a16:creationId xmlns:a16="http://schemas.microsoft.com/office/drawing/2014/main" id="{2F7F4978-8173-441B-829E-AEEDA782DEEE}"/>
            </a:ext>
          </a:extLst>
        </xdr:cNvPr>
        <xdr:cNvSpPr/>
      </xdr:nvSpPr>
      <xdr:spPr>
        <a:xfrm>
          <a:off x="3746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63246</xdr:rowOff>
    </xdr:from>
    <xdr:to>
      <xdr:col>24</xdr:col>
      <xdr:colOff>63500</xdr:colOff>
      <xdr:row>84</xdr:row>
      <xdr:rowOff>115824</xdr:rowOff>
    </xdr:to>
    <xdr:cxnSp macro="">
      <xdr:nvCxnSpPr>
        <xdr:cNvPr id="304" name="直線コネクタ 303">
          <a:extLst>
            <a:ext uri="{FF2B5EF4-FFF2-40B4-BE49-F238E27FC236}">
              <a16:creationId xmlns:a16="http://schemas.microsoft.com/office/drawing/2014/main" id="{034AE93A-2A26-4235-9D99-6A656712BED1}"/>
            </a:ext>
          </a:extLst>
        </xdr:cNvPr>
        <xdr:cNvCxnSpPr/>
      </xdr:nvCxnSpPr>
      <xdr:spPr>
        <a:xfrm>
          <a:off x="3797300" y="1429359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305" name="楕円 304">
          <a:extLst>
            <a:ext uri="{FF2B5EF4-FFF2-40B4-BE49-F238E27FC236}">
              <a16:creationId xmlns:a16="http://schemas.microsoft.com/office/drawing/2014/main" id="{7B4F3411-5115-4A1F-A84B-6DB15983E106}"/>
            </a:ext>
          </a:extLst>
        </xdr:cNvPr>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22098</xdr:rowOff>
    </xdr:from>
    <xdr:to>
      <xdr:col>19</xdr:col>
      <xdr:colOff>177800</xdr:colOff>
      <xdr:row>83</xdr:row>
      <xdr:rowOff>63246</xdr:rowOff>
    </xdr:to>
    <xdr:cxnSp macro="">
      <xdr:nvCxnSpPr>
        <xdr:cNvPr id="306" name="直線コネクタ 305">
          <a:extLst>
            <a:ext uri="{FF2B5EF4-FFF2-40B4-BE49-F238E27FC236}">
              <a16:creationId xmlns:a16="http://schemas.microsoft.com/office/drawing/2014/main" id="{E2251017-AEE0-4365-960E-3D3C0EC3BDEA}"/>
            </a:ext>
          </a:extLst>
        </xdr:cNvPr>
        <xdr:cNvCxnSpPr/>
      </xdr:nvCxnSpPr>
      <xdr:spPr>
        <a:xfrm>
          <a:off x="2908300" y="14252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154178</xdr:rowOff>
    </xdr:from>
    <xdr:to>
      <xdr:col>10</xdr:col>
      <xdr:colOff>165100</xdr:colOff>
      <xdr:row>83</xdr:row>
      <xdr:rowOff>84328</xdr:rowOff>
    </xdr:to>
    <xdr:sp macro="" textlink="">
      <xdr:nvSpPr>
        <xdr:cNvPr id="307" name="楕円 306">
          <a:extLst>
            <a:ext uri="{FF2B5EF4-FFF2-40B4-BE49-F238E27FC236}">
              <a16:creationId xmlns:a16="http://schemas.microsoft.com/office/drawing/2014/main" id="{562705EA-A658-4D04-8F46-00AA369EE196}"/>
            </a:ext>
          </a:extLst>
        </xdr:cNvPr>
        <xdr:cNvSpPr/>
      </xdr:nvSpPr>
      <xdr:spPr>
        <a:xfrm>
          <a:off x="1968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22098</xdr:rowOff>
    </xdr:from>
    <xdr:to>
      <xdr:col>15</xdr:col>
      <xdr:colOff>50800</xdr:colOff>
      <xdr:row>83</xdr:row>
      <xdr:rowOff>33528</xdr:rowOff>
    </xdr:to>
    <xdr:cxnSp macro="">
      <xdr:nvCxnSpPr>
        <xdr:cNvPr id="308" name="直線コネクタ 307">
          <a:extLst>
            <a:ext uri="{FF2B5EF4-FFF2-40B4-BE49-F238E27FC236}">
              <a16:creationId xmlns:a16="http://schemas.microsoft.com/office/drawing/2014/main" id="{2FA3DB3B-52F3-4005-84E9-4BECAE19EBA1}"/>
            </a:ext>
          </a:extLst>
        </xdr:cNvPr>
        <xdr:cNvCxnSpPr/>
      </xdr:nvCxnSpPr>
      <xdr:spPr>
        <a:xfrm flipV="1">
          <a:off x="2019300" y="142524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94742</xdr:rowOff>
    </xdr:from>
    <xdr:to>
      <xdr:col>6</xdr:col>
      <xdr:colOff>38100</xdr:colOff>
      <xdr:row>83</xdr:row>
      <xdr:rowOff>24892</xdr:rowOff>
    </xdr:to>
    <xdr:sp macro="" textlink="">
      <xdr:nvSpPr>
        <xdr:cNvPr id="309" name="楕円 308">
          <a:extLst>
            <a:ext uri="{FF2B5EF4-FFF2-40B4-BE49-F238E27FC236}">
              <a16:creationId xmlns:a16="http://schemas.microsoft.com/office/drawing/2014/main" id="{13DEE9F0-2236-4197-BEB8-F852301643F1}"/>
            </a:ext>
          </a:extLst>
        </xdr:cNvPr>
        <xdr:cNvSpPr/>
      </xdr:nvSpPr>
      <xdr:spPr>
        <a:xfrm>
          <a:off x="1079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145542</xdr:rowOff>
    </xdr:from>
    <xdr:to>
      <xdr:col>10</xdr:col>
      <xdr:colOff>114300</xdr:colOff>
      <xdr:row>83</xdr:row>
      <xdr:rowOff>33528</xdr:rowOff>
    </xdr:to>
    <xdr:cxnSp macro="">
      <xdr:nvCxnSpPr>
        <xdr:cNvPr id="310" name="直線コネクタ 309">
          <a:extLst>
            <a:ext uri="{FF2B5EF4-FFF2-40B4-BE49-F238E27FC236}">
              <a16:creationId xmlns:a16="http://schemas.microsoft.com/office/drawing/2014/main" id="{587C69A4-DE6A-471D-B5F0-FEA0FDC3D678}"/>
            </a:ext>
          </a:extLst>
        </xdr:cNvPr>
        <xdr:cNvCxnSpPr/>
      </xdr:nvCxnSpPr>
      <xdr:spPr>
        <a:xfrm>
          <a:off x="1130300" y="1420444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1" name="n_1aveValue【福祉施設】&#10;有形固定資産減価償却率">
          <a:extLst>
            <a:ext uri="{FF2B5EF4-FFF2-40B4-BE49-F238E27FC236}">
              <a16:creationId xmlns:a16="http://schemas.microsoft.com/office/drawing/2014/main" id="{88E603C6-23B2-41B4-940F-0C92A84D6175}"/>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312" name="n_2aveValue【福祉施設】&#10;有形固定資産減価償却率">
          <a:extLst>
            <a:ext uri="{FF2B5EF4-FFF2-40B4-BE49-F238E27FC236}">
              <a16:creationId xmlns:a16="http://schemas.microsoft.com/office/drawing/2014/main" id="{D6479D46-C7CA-41F7-8E4A-9478176A1FB3}"/>
            </a:ext>
          </a:extLst>
        </xdr:cNvPr>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3" name="n_3aveValue【福祉施設】&#10;有形固定資産減価償却率">
          <a:extLst>
            <a:ext uri="{FF2B5EF4-FFF2-40B4-BE49-F238E27FC236}">
              <a16:creationId xmlns:a16="http://schemas.microsoft.com/office/drawing/2014/main" id="{3C2EA8AD-D953-457A-97E0-9E4B064BDB11}"/>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4" name="n_4aveValue【福祉施設】&#10;有形固定資産減価償却率">
          <a:extLst>
            <a:ext uri="{FF2B5EF4-FFF2-40B4-BE49-F238E27FC236}">
              <a16:creationId xmlns:a16="http://schemas.microsoft.com/office/drawing/2014/main" id="{3B5A95E9-35FE-40FF-AC58-937038647811}"/>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105173</xdr:rowOff>
    </xdr:from>
    <xdr:ext cx="405111" cy="259045"/>
    <xdr:sp macro="" textlink="">
      <xdr:nvSpPr>
        <xdr:cNvPr id="315" name="n_1mainValue【福祉施設】&#10;有形固定資産減価償却率">
          <a:extLst>
            <a:ext uri="{FF2B5EF4-FFF2-40B4-BE49-F238E27FC236}">
              <a16:creationId xmlns:a16="http://schemas.microsoft.com/office/drawing/2014/main" id="{4BCB6D7C-9C4D-44AA-9860-A3446ED3FB32}"/>
            </a:ext>
          </a:extLst>
        </xdr:cNvPr>
        <xdr:cNvSpPr txBox="1"/>
      </xdr:nvSpPr>
      <xdr:spPr>
        <a:xfrm>
          <a:off x="35820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316" name="n_2mainValue【福祉施設】&#10;有形固定資産減価償却率">
          <a:extLst>
            <a:ext uri="{FF2B5EF4-FFF2-40B4-BE49-F238E27FC236}">
              <a16:creationId xmlns:a16="http://schemas.microsoft.com/office/drawing/2014/main" id="{DB8C3E0D-55F9-40E2-9A17-0DCE328A8DEC}"/>
            </a:ext>
          </a:extLst>
        </xdr:cNvPr>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75455</xdr:rowOff>
    </xdr:from>
    <xdr:ext cx="405111" cy="259045"/>
    <xdr:sp macro="" textlink="">
      <xdr:nvSpPr>
        <xdr:cNvPr id="317" name="n_3mainValue【福祉施設】&#10;有形固定資産減価償却率">
          <a:extLst>
            <a:ext uri="{FF2B5EF4-FFF2-40B4-BE49-F238E27FC236}">
              <a16:creationId xmlns:a16="http://schemas.microsoft.com/office/drawing/2014/main" id="{8E9F86DC-6E2C-42AA-8EE9-3DB8BE1895A8}"/>
            </a:ext>
          </a:extLst>
        </xdr:cNvPr>
        <xdr:cNvSpPr txBox="1"/>
      </xdr:nvSpPr>
      <xdr:spPr>
        <a:xfrm>
          <a:off x="1816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16019</xdr:rowOff>
    </xdr:from>
    <xdr:ext cx="405111" cy="259045"/>
    <xdr:sp macro="" textlink="">
      <xdr:nvSpPr>
        <xdr:cNvPr id="318" name="n_4mainValue【福祉施設】&#10;有形固定資産減価償却率">
          <a:extLst>
            <a:ext uri="{FF2B5EF4-FFF2-40B4-BE49-F238E27FC236}">
              <a16:creationId xmlns:a16="http://schemas.microsoft.com/office/drawing/2014/main" id="{1FD11AAA-9137-469C-B7FE-E8C6AE45069A}"/>
            </a:ext>
          </a:extLst>
        </xdr:cNvPr>
        <xdr:cNvSpPr txBox="1"/>
      </xdr:nvSpPr>
      <xdr:spPr>
        <a:xfrm>
          <a:off x="927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D90A1C12-24BA-48DE-A83E-55C2E331DC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D809A92C-9467-4A9C-806C-C70D81011C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6A3C46A9-8C32-4929-9CB6-7B39997F63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8194EB32-29F6-45A8-9610-14918944D1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BC9675E8-5AC5-4F39-A762-A65F7B65D2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9497D94A-9924-4C9F-A088-9BF7B46E70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7BFACCA5-170D-47F8-B24E-E39ED2C3C2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9DA59CEC-891F-4607-8A4B-2CAACCE694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19818E51-6422-4FAD-8508-79FBACD990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67B520D5-E204-43FA-9185-4ABA4B6C9C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24E1BBCD-796B-441F-B36A-EDEC694026E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E552C30F-92A2-425C-B198-6F683105949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FA813DE0-B5CF-4861-88D8-7868D4C5D3E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23DEC8DB-A5CE-40B2-B13A-78CE8235888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8CF9F8CE-BFFE-4A5B-8E5E-0A41B6A0217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FFE0E6FD-9FD5-43AC-86DA-4CCFB275E5F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F82C6538-F95D-4ABA-A403-C4993FEB9DE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68D708F6-9436-4B3D-BD71-B66B7A140B5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95054873-B013-4789-8E3C-82D99885AE0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F552AC67-F767-4471-84EB-201FFACC4A1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CAC5F97D-97F7-4BE4-8493-7C503E2216A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63F748A4-3173-469D-A33B-C1800556F92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FFE0419-5486-44C9-99BE-5555DFB5BFA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800DA86-5493-49D0-81FC-CE71748951F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31B4E70C-1A56-4592-A8E7-427A04ED399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44" name="直線コネクタ 343">
          <a:extLst>
            <a:ext uri="{FF2B5EF4-FFF2-40B4-BE49-F238E27FC236}">
              <a16:creationId xmlns:a16="http://schemas.microsoft.com/office/drawing/2014/main" id="{65E544FF-40F6-4C3E-9647-27975FD365B5}"/>
            </a:ext>
          </a:extLst>
        </xdr:cNvPr>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45" name="【福祉施設】&#10;一人当たり面積最小値テキスト">
          <a:extLst>
            <a:ext uri="{FF2B5EF4-FFF2-40B4-BE49-F238E27FC236}">
              <a16:creationId xmlns:a16="http://schemas.microsoft.com/office/drawing/2014/main" id="{2C09F11B-A3B5-47BB-B63F-19A919DC989B}"/>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46" name="直線コネクタ 345">
          <a:extLst>
            <a:ext uri="{FF2B5EF4-FFF2-40B4-BE49-F238E27FC236}">
              <a16:creationId xmlns:a16="http://schemas.microsoft.com/office/drawing/2014/main" id="{298AA78D-9D22-443D-ADB3-CD7D86BA954F}"/>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47" name="【福祉施設】&#10;一人当たり面積最大値テキスト">
          <a:extLst>
            <a:ext uri="{FF2B5EF4-FFF2-40B4-BE49-F238E27FC236}">
              <a16:creationId xmlns:a16="http://schemas.microsoft.com/office/drawing/2014/main" id="{E75C95BB-0B3A-4E9B-B7F8-D04556F51841}"/>
            </a:ext>
          </a:extLst>
        </xdr:cNvPr>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48" name="直線コネクタ 347">
          <a:extLst>
            <a:ext uri="{FF2B5EF4-FFF2-40B4-BE49-F238E27FC236}">
              <a16:creationId xmlns:a16="http://schemas.microsoft.com/office/drawing/2014/main" id="{9C41A52B-5223-41AF-B05D-066D1012A143}"/>
            </a:ext>
          </a:extLst>
        </xdr:cNvPr>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49" name="【福祉施設】&#10;一人当たり面積平均値テキスト">
          <a:extLst>
            <a:ext uri="{FF2B5EF4-FFF2-40B4-BE49-F238E27FC236}">
              <a16:creationId xmlns:a16="http://schemas.microsoft.com/office/drawing/2014/main" id="{ACCC728E-4E10-4189-AE31-15209A3019EF}"/>
            </a:ext>
          </a:extLst>
        </xdr:cNvPr>
        <xdr:cNvSpPr txBox="1"/>
      </xdr:nvSpPr>
      <xdr:spPr>
        <a:xfrm>
          <a:off x="10515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0" name="フローチャート: 判断 349">
          <a:extLst>
            <a:ext uri="{FF2B5EF4-FFF2-40B4-BE49-F238E27FC236}">
              <a16:creationId xmlns:a16="http://schemas.microsoft.com/office/drawing/2014/main" id="{9CB86A09-FB98-4412-9EC8-76DE298C0FC3}"/>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1" name="フローチャート: 判断 350">
          <a:extLst>
            <a:ext uri="{FF2B5EF4-FFF2-40B4-BE49-F238E27FC236}">
              <a16:creationId xmlns:a16="http://schemas.microsoft.com/office/drawing/2014/main" id="{0C41649F-8CED-4F94-A73B-6411C09C8B75}"/>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52" name="フローチャート: 判断 351">
          <a:extLst>
            <a:ext uri="{FF2B5EF4-FFF2-40B4-BE49-F238E27FC236}">
              <a16:creationId xmlns:a16="http://schemas.microsoft.com/office/drawing/2014/main" id="{48843D66-F2EB-4C68-837A-A669430D1C58}"/>
            </a:ext>
          </a:extLst>
        </xdr:cNvPr>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111398</xdr:rowOff>
    </xdr:from>
    <xdr:to>
      <xdr:col>41</xdr:col>
      <xdr:colOff>101600</xdr:colOff>
      <xdr:row>85</xdr:row>
      <xdr:rowOff>41548</xdr:rowOff>
    </xdr:to>
    <xdr:sp macro="" textlink="">
      <xdr:nvSpPr>
        <xdr:cNvPr id="353" name="フローチャート: 判断 352">
          <a:extLst>
            <a:ext uri="{FF2B5EF4-FFF2-40B4-BE49-F238E27FC236}">
              <a16:creationId xmlns:a16="http://schemas.microsoft.com/office/drawing/2014/main" id="{19054B53-72CA-4874-908C-04D5F1662F35}"/>
            </a:ext>
          </a:extLst>
        </xdr:cNvPr>
        <xdr:cNvSpPr/>
      </xdr:nvSpPr>
      <xdr:spPr>
        <a:xfrm>
          <a:off x="7810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91802</xdr:rowOff>
    </xdr:from>
    <xdr:to>
      <xdr:col>36</xdr:col>
      <xdr:colOff>165100</xdr:colOff>
      <xdr:row>85</xdr:row>
      <xdr:rowOff>21952</xdr:rowOff>
    </xdr:to>
    <xdr:sp macro="" textlink="">
      <xdr:nvSpPr>
        <xdr:cNvPr id="354" name="フローチャート: 判断 353">
          <a:extLst>
            <a:ext uri="{FF2B5EF4-FFF2-40B4-BE49-F238E27FC236}">
              <a16:creationId xmlns:a16="http://schemas.microsoft.com/office/drawing/2014/main" id="{275C08F3-17F2-4533-8B29-08B95677B61D}"/>
            </a:ext>
          </a:extLst>
        </xdr:cNvPr>
        <xdr:cNvSpPr/>
      </xdr:nvSpPr>
      <xdr:spPr>
        <a:xfrm>
          <a:off x="69215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8C8CDD9-5C91-4684-9933-8A14DC8C52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6BC7715-13F9-49DB-86C6-52804F0C25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40F98C7-22F2-4987-8FC5-67BA615025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02AC428-C444-416D-BE63-081B870DCF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15EB8DC-FB0F-4810-A913-E0B66F49AA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26488</xdr:rowOff>
    </xdr:from>
    <xdr:to>
      <xdr:col>55</xdr:col>
      <xdr:colOff>50800</xdr:colOff>
      <xdr:row>82</xdr:row>
      <xdr:rowOff>128088</xdr:rowOff>
    </xdr:to>
    <xdr:sp macro="" textlink="">
      <xdr:nvSpPr>
        <xdr:cNvPr id="360" name="楕円 359">
          <a:extLst>
            <a:ext uri="{FF2B5EF4-FFF2-40B4-BE49-F238E27FC236}">
              <a16:creationId xmlns:a16="http://schemas.microsoft.com/office/drawing/2014/main" id="{2F2A964A-8349-4D88-8A68-D4F76C8330B6}"/>
            </a:ext>
          </a:extLst>
        </xdr:cNvPr>
        <xdr:cNvSpPr/>
      </xdr:nvSpPr>
      <xdr:spPr>
        <a:xfrm>
          <a:off x="10426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49365</xdr:rowOff>
    </xdr:from>
    <xdr:ext cx="469744" cy="259045"/>
    <xdr:sp macro="" textlink="">
      <xdr:nvSpPr>
        <xdr:cNvPr id="361" name="【福祉施設】&#10;一人当たり面積該当値テキスト">
          <a:extLst>
            <a:ext uri="{FF2B5EF4-FFF2-40B4-BE49-F238E27FC236}">
              <a16:creationId xmlns:a16="http://schemas.microsoft.com/office/drawing/2014/main" id="{3943FE80-9AB0-46A4-AC4B-FBC769B91EBF}"/>
            </a:ext>
          </a:extLst>
        </xdr:cNvPr>
        <xdr:cNvSpPr txBox="1"/>
      </xdr:nvSpPr>
      <xdr:spPr>
        <a:xfrm>
          <a:off x="10515600" y="139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80373</xdr:rowOff>
    </xdr:from>
    <xdr:to>
      <xdr:col>50</xdr:col>
      <xdr:colOff>165100</xdr:colOff>
      <xdr:row>82</xdr:row>
      <xdr:rowOff>10523</xdr:rowOff>
    </xdr:to>
    <xdr:sp macro="" textlink="">
      <xdr:nvSpPr>
        <xdr:cNvPr id="362" name="楕円 361">
          <a:extLst>
            <a:ext uri="{FF2B5EF4-FFF2-40B4-BE49-F238E27FC236}">
              <a16:creationId xmlns:a16="http://schemas.microsoft.com/office/drawing/2014/main" id="{E57E2D71-F2D7-4342-861D-9C94041848A4}"/>
            </a:ext>
          </a:extLst>
        </xdr:cNvPr>
        <xdr:cNvSpPr/>
      </xdr:nvSpPr>
      <xdr:spPr>
        <a:xfrm>
          <a:off x="9588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131173</xdr:rowOff>
    </xdr:from>
    <xdr:to>
      <xdr:col>55</xdr:col>
      <xdr:colOff>0</xdr:colOff>
      <xdr:row>82</xdr:row>
      <xdr:rowOff>77288</xdr:rowOff>
    </xdr:to>
    <xdr:cxnSp macro="">
      <xdr:nvCxnSpPr>
        <xdr:cNvPr id="363" name="直線コネクタ 362">
          <a:extLst>
            <a:ext uri="{FF2B5EF4-FFF2-40B4-BE49-F238E27FC236}">
              <a16:creationId xmlns:a16="http://schemas.microsoft.com/office/drawing/2014/main" id="{6FEC3075-0140-4390-9BF4-A2FDF0C12EAC}"/>
            </a:ext>
          </a:extLst>
        </xdr:cNvPr>
        <xdr:cNvCxnSpPr/>
      </xdr:nvCxnSpPr>
      <xdr:spPr>
        <a:xfrm>
          <a:off x="9639300" y="14018623"/>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157118</xdr:rowOff>
    </xdr:from>
    <xdr:to>
      <xdr:col>46</xdr:col>
      <xdr:colOff>38100</xdr:colOff>
      <xdr:row>81</xdr:row>
      <xdr:rowOff>87268</xdr:rowOff>
    </xdr:to>
    <xdr:sp macro="" textlink="">
      <xdr:nvSpPr>
        <xdr:cNvPr id="364" name="楕円 363">
          <a:extLst>
            <a:ext uri="{FF2B5EF4-FFF2-40B4-BE49-F238E27FC236}">
              <a16:creationId xmlns:a16="http://schemas.microsoft.com/office/drawing/2014/main" id="{D25E3122-5282-42E6-BA00-C1F34D088812}"/>
            </a:ext>
          </a:extLst>
        </xdr:cNvPr>
        <xdr:cNvSpPr/>
      </xdr:nvSpPr>
      <xdr:spPr>
        <a:xfrm>
          <a:off x="8699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36468</xdr:rowOff>
    </xdr:from>
    <xdr:to>
      <xdr:col>50</xdr:col>
      <xdr:colOff>114300</xdr:colOff>
      <xdr:row>81</xdr:row>
      <xdr:rowOff>131173</xdr:rowOff>
    </xdr:to>
    <xdr:cxnSp macro="">
      <xdr:nvCxnSpPr>
        <xdr:cNvPr id="365" name="直線コネクタ 364">
          <a:extLst>
            <a:ext uri="{FF2B5EF4-FFF2-40B4-BE49-F238E27FC236}">
              <a16:creationId xmlns:a16="http://schemas.microsoft.com/office/drawing/2014/main" id="{493A6836-AC31-439B-A87F-CBC9C9EDFE6C}"/>
            </a:ext>
          </a:extLst>
        </xdr:cNvPr>
        <xdr:cNvCxnSpPr/>
      </xdr:nvCxnSpPr>
      <xdr:spPr>
        <a:xfrm>
          <a:off x="8750300" y="13923918"/>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62412</xdr:rowOff>
    </xdr:from>
    <xdr:to>
      <xdr:col>41</xdr:col>
      <xdr:colOff>101600</xdr:colOff>
      <xdr:row>80</xdr:row>
      <xdr:rowOff>164012</xdr:rowOff>
    </xdr:to>
    <xdr:sp macro="" textlink="">
      <xdr:nvSpPr>
        <xdr:cNvPr id="366" name="楕円 365">
          <a:extLst>
            <a:ext uri="{FF2B5EF4-FFF2-40B4-BE49-F238E27FC236}">
              <a16:creationId xmlns:a16="http://schemas.microsoft.com/office/drawing/2014/main" id="{5A954763-4E0E-4DAF-82FC-C7AC7D249432}"/>
            </a:ext>
          </a:extLst>
        </xdr:cNvPr>
        <xdr:cNvSpPr/>
      </xdr:nvSpPr>
      <xdr:spPr>
        <a:xfrm>
          <a:off x="7810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113212</xdr:rowOff>
    </xdr:from>
    <xdr:to>
      <xdr:col>45</xdr:col>
      <xdr:colOff>177800</xdr:colOff>
      <xdr:row>81</xdr:row>
      <xdr:rowOff>36468</xdr:rowOff>
    </xdr:to>
    <xdr:cxnSp macro="">
      <xdr:nvCxnSpPr>
        <xdr:cNvPr id="367" name="直線コネクタ 366">
          <a:extLst>
            <a:ext uri="{FF2B5EF4-FFF2-40B4-BE49-F238E27FC236}">
              <a16:creationId xmlns:a16="http://schemas.microsoft.com/office/drawing/2014/main" id="{9728805B-EE15-4883-B2D9-20095C4F134E}"/>
            </a:ext>
          </a:extLst>
        </xdr:cNvPr>
        <xdr:cNvCxnSpPr/>
      </xdr:nvCxnSpPr>
      <xdr:spPr>
        <a:xfrm>
          <a:off x="7861300" y="138292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82006</xdr:rowOff>
    </xdr:from>
    <xdr:to>
      <xdr:col>36</xdr:col>
      <xdr:colOff>165100</xdr:colOff>
      <xdr:row>81</xdr:row>
      <xdr:rowOff>12156</xdr:rowOff>
    </xdr:to>
    <xdr:sp macro="" textlink="">
      <xdr:nvSpPr>
        <xdr:cNvPr id="368" name="楕円 367">
          <a:extLst>
            <a:ext uri="{FF2B5EF4-FFF2-40B4-BE49-F238E27FC236}">
              <a16:creationId xmlns:a16="http://schemas.microsoft.com/office/drawing/2014/main" id="{0C13B36A-F664-4B5A-9970-B12AE65DC24A}"/>
            </a:ext>
          </a:extLst>
        </xdr:cNvPr>
        <xdr:cNvSpPr/>
      </xdr:nvSpPr>
      <xdr:spPr>
        <a:xfrm>
          <a:off x="692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113212</xdr:rowOff>
    </xdr:from>
    <xdr:to>
      <xdr:col>41</xdr:col>
      <xdr:colOff>50800</xdr:colOff>
      <xdr:row>80</xdr:row>
      <xdr:rowOff>132806</xdr:rowOff>
    </xdr:to>
    <xdr:cxnSp macro="">
      <xdr:nvCxnSpPr>
        <xdr:cNvPr id="369" name="直線コネクタ 368">
          <a:extLst>
            <a:ext uri="{FF2B5EF4-FFF2-40B4-BE49-F238E27FC236}">
              <a16:creationId xmlns:a16="http://schemas.microsoft.com/office/drawing/2014/main" id="{B3C02484-AE40-41AB-82AC-089888BC38D3}"/>
            </a:ext>
          </a:extLst>
        </xdr:cNvPr>
        <xdr:cNvCxnSpPr/>
      </xdr:nvCxnSpPr>
      <xdr:spPr>
        <a:xfrm flipV="1">
          <a:off x="6972300" y="138292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14713</xdr:rowOff>
    </xdr:from>
    <xdr:ext cx="469744" cy="259045"/>
    <xdr:sp macro="" textlink="">
      <xdr:nvSpPr>
        <xdr:cNvPr id="370" name="n_1aveValue【福祉施設】&#10;一人当たり面積">
          <a:extLst>
            <a:ext uri="{FF2B5EF4-FFF2-40B4-BE49-F238E27FC236}">
              <a16:creationId xmlns:a16="http://schemas.microsoft.com/office/drawing/2014/main" id="{AC2D1E3F-2C8B-4403-ADD9-CFC2184A63B6}"/>
            </a:ext>
          </a:extLst>
        </xdr:cNvPr>
        <xdr:cNvSpPr txBox="1"/>
      </xdr:nvSpPr>
      <xdr:spPr>
        <a:xfrm>
          <a:off x="9391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65332</xdr:rowOff>
    </xdr:from>
    <xdr:ext cx="469744" cy="259045"/>
    <xdr:sp macro="" textlink="">
      <xdr:nvSpPr>
        <xdr:cNvPr id="371" name="n_2aveValue【福祉施設】&#10;一人当たり面積">
          <a:extLst>
            <a:ext uri="{FF2B5EF4-FFF2-40B4-BE49-F238E27FC236}">
              <a16:creationId xmlns:a16="http://schemas.microsoft.com/office/drawing/2014/main" id="{6734497D-BCC9-4ADA-9492-3C01C28514C5}"/>
            </a:ext>
          </a:extLst>
        </xdr:cNvPr>
        <xdr:cNvSpPr txBox="1"/>
      </xdr:nvSpPr>
      <xdr:spPr>
        <a:xfrm>
          <a:off x="8515427"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32675</xdr:rowOff>
    </xdr:from>
    <xdr:ext cx="469744" cy="259045"/>
    <xdr:sp macro="" textlink="">
      <xdr:nvSpPr>
        <xdr:cNvPr id="372" name="n_3aveValue【福祉施設】&#10;一人当たり面積">
          <a:extLst>
            <a:ext uri="{FF2B5EF4-FFF2-40B4-BE49-F238E27FC236}">
              <a16:creationId xmlns:a16="http://schemas.microsoft.com/office/drawing/2014/main" id="{A5E0DCD4-10B3-4E09-9565-4F6E9910121D}"/>
            </a:ext>
          </a:extLst>
        </xdr:cNvPr>
        <xdr:cNvSpPr txBox="1"/>
      </xdr:nvSpPr>
      <xdr:spPr>
        <a:xfrm>
          <a:off x="7626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13079</xdr:rowOff>
    </xdr:from>
    <xdr:ext cx="469744" cy="259045"/>
    <xdr:sp macro="" textlink="">
      <xdr:nvSpPr>
        <xdr:cNvPr id="373" name="n_4aveValue【福祉施設】&#10;一人当たり面積">
          <a:extLst>
            <a:ext uri="{FF2B5EF4-FFF2-40B4-BE49-F238E27FC236}">
              <a16:creationId xmlns:a16="http://schemas.microsoft.com/office/drawing/2014/main" id="{CE5491EC-D438-4309-8B08-10BCA5051D9D}"/>
            </a:ext>
          </a:extLst>
        </xdr:cNvPr>
        <xdr:cNvSpPr txBox="1"/>
      </xdr:nvSpPr>
      <xdr:spPr>
        <a:xfrm>
          <a:off x="6737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27050</xdr:rowOff>
    </xdr:from>
    <xdr:ext cx="469744" cy="259045"/>
    <xdr:sp macro="" textlink="">
      <xdr:nvSpPr>
        <xdr:cNvPr id="374" name="n_1mainValue【福祉施設】&#10;一人当たり面積">
          <a:extLst>
            <a:ext uri="{FF2B5EF4-FFF2-40B4-BE49-F238E27FC236}">
              <a16:creationId xmlns:a16="http://schemas.microsoft.com/office/drawing/2014/main" id="{27319742-CFDF-4DE8-80D5-970C83DE4E73}"/>
            </a:ext>
          </a:extLst>
        </xdr:cNvPr>
        <xdr:cNvSpPr txBox="1"/>
      </xdr:nvSpPr>
      <xdr:spPr>
        <a:xfrm>
          <a:off x="9391727" y="137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103795</xdr:rowOff>
    </xdr:from>
    <xdr:ext cx="469744" cy="259045"/>
    <xdr:sp macro="" textlink="">
      <xdr:nvSpPr>
        <xdr:cNvPr id="375" name="n_2mainValue【福祉施設】&#10;一人当たり面積">
          <a:extLst>
            <a:ext uri="{FF2B5EF4-FFF2-40B4-BE49-F238E27FC236}">
              <a16:creationId xmlns:a16="http://schemas.microsoft.com/office/drawing/2014/main" id="{6E3586D9-103E-4F62-BF48-FA1925AF648F}"/>
            </a:ext>
          </a:extLst>
        </xdr:cNvPr>
        <xdr:cNvSpPr txBox="1"/>
      </xdr:nvSpPr>
      <xdr:spPr>
        <a:xfrm>
          <a:off x="8515427" y="1364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9089</xdr:rowOff>
    </xdr:from>
    <xdr:ext cx="469744" cy="259045"/>
    <xdr:sp macro="" textlink="">
      <xdr:nvSpPr>
        <xdr:cNvPr id="376" name="n_3mainValue【福祉施設】&#10;一人当たり面積">
          <a:extLst>
            <a:ext uri="{FF2B5EF4-FFF2-40B4-BE49-F238E27FC236}">
              <a16:creationId xmlns:a16="http://schemas.microsoft.com/office/drawing/2014/main" id="{39F02623-CF26-41D3-9C5F-25B4C08E24B9}"/>
            </a:ext>
          </a:extLst>
        </xdr:cNvPr>
        <xdr:cNvSpPr txBox="1"/>
      </xdr:nvSpPr>
      <xdr:spPr>
        <a:xfrm>
          <a:off x="7626427" y="135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28683</xdr:rowOff>
    </xdr:from>
    <xdr:ext cx="469744" cy="259045"/>
    <xdr:sp macro="" textlink="">
      <xdr:nvSpPr>
        <xdr:cNvPr id="377" name="n_4mainValue【福祉施設】&#10;一人当たり面積">
          <a:extLst>
            <a:ext uri="{FF2B5EF4-FFF2-40B4-BE49-F238E27FC236}">
              <a16:creationId xmlns:a16="http://schemas.microsoft.com/office/drawing/2014/main" id="{60F648EF-0F1B-4BCF-A066-C6BBE02DE7A6}"/>
            </a:ext>
          </a:extLst>
        </xdr:cNvPr>
        <xdr:cNvSpPr txBox="1"/>
      </xdr:nvSpPr>
      <xdr:spPr>
        <a:xfrm>
          <a:off x="6737427" y="135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D52491C-8BB6-49EB-B281-CF578DC6C3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9004093-B9EA-447C-977F-E9126C4E87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C8AA491-9F14-43AC-8F16-2E5F5A6EBF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DAFA959-9037-46FF-9D57-337482F996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E675D61-686F-4BA8-992E-5370F1E79D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D43BBEA-D7D1-4D5D-877E-6433D272DB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B43048B-185E-41C0-BD6D-F69C6F812B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D4146FC-6AC0-4262-B099-3CA31D730E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4DAD59B5-DE48-4D2F-9003-5B9C53B6BC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51845EB9-983A-4826-9721-A42B96ADF5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F90BDE3-E77F-4E79-A41C-9915623CC42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3DF4FD2F-B932-40C3-BA15-537E56C19BD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380E29CE-1587-4650-B057-70DE631ED6F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71528AEB-BE73-4210-BA0B-A1BE52B6384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16AD8265-9815-481D-9E41-02F3900E37D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521D6CC3-9A45-47AB-965D-39BFAF620CE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9EFA25ED-A8E7-41F0-9F75-25928FB7819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8590041F-BAD0-43BE-B106-8E9111E2498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D7AA243D-9F49-4F8D-8154-08A21A0B6D8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C1B3869C-5E14-4D34-AFE6-D57F0ACD98D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F917BEE4-F2E8-4762-AD17-C9B82DCBC1A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315836D-9D27-4CAA-BF0C-2261929B65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7B4289E1-3E5E-4A3C-8E6B-0F807412E76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6E1DEEB7-5357-4C03-9C83-9A35BF0B4F7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402" name="直線コネクタ 401">
          <a:extLst>
            <a:ext uri="{FF2B5EF4-FFF2-40B4-BE49-F238E27FC236}">
              <a16:creationId xmlns:a16="http://schemas.microsoft.com/office/drawing/2014/main" id="{5FA4173A-9110-4442-8606-ECC49CC76B4C}"/>
            </a:ext>
          </a:extLst>
        </xdr:cNvPr>
        <xdr:cNvCxnSpPr/>
      </xdr:nvCxnSpPr>
      <xdr:spPr>
        <a:xfrm flipV="1">
          <a:off x="4634865" y="17331689"/>
          <a:ext cx="0" cy="113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55DBADD4-EB75-4804-9309-11C71A428F8F}"/>
            </a:ext>
          </a:extLst>
        </xdr:cNvPr>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4" name="直線コネクタ 403">
          <a:extLst>
            <a:ext uri="{FF2B5EF4-FFF2-40B4-BE49-F238E27FC236}">
              <a16:creationId xmlns:a16="http://schemas.microsoft.com/office/drawing/2014/main" id="{D039DADA-DF11-4516-A2FA-D62828334F6B}"/>
            </a:ext>
          </a:extLst>
        </xdr:cNvPr>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4AC820E5-313D-4FB5-9AF8-05BE59C6E319}"/>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406" name="直線コネクタ 405">
          <a:extLst>
            <a:ext uri="{FF2B5EF4-FFF2-40B4-BE49-F238E27FC236}">
              <a16:creationId xmlns:a16="http://schemas.microsoft.com/office/drawing/2014/main" id="{0066FC1C-8151-4B2C-A910-123008C5F127}"/>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A824168B-D2FC-465F-8E8A-1842F69E2316}"/>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08" name="フローチャート: 判断 407">
          <a:extLst>
            <a:ext uri="{FF2B5EF4-FFF2-40B4-BE49-F238E27FC236}">
              <a16:creationId xmlns:a16="http://schemas.microsoft.com/office/drawing/2014/main" id="{69D42C22-4BCA-4574-AE0A-5EC451869F32}"/>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09" name="フローチャート: 判断 408">
          <a:extLst>
            <a:ext uri="{FF2B5EF4-FFF2-40B4-BE49-F238E27FC236}">
              <a16:creationId xmlns:a16="http://schemas.microsoft.com/office/drawing/2014/main" id="{CF25743A-B7AC-4D70-8F11-CDEEB383936F}"/>
            </a:ext>
          </a:extLst>
        </xdr:cNvPr>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0" name="フローチャート: 判断 409">
          <a:extLst>
            <a:ext uri="{FF2B5EF4-FFF2-40B4-BE49-F238E27FC236}">
              <a16:creationId xmlns:a16="http://schemas.microsoft.com/office/drawing/2014/main" id="{4ED9A6DE-7395-40AC-855F-757E39864B78}"/>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1" name="フローチャート: 判断 410">
          <a:extLst>
            <a:ext uri="{FF2B5EF4-FFF2-40B4-BE49-F238E27FC236}">
              <a16:creationId xmlns:a16="http://schemas.microsoft.com/office/drawing/2014/main" id="{B748276D-B657-4B26-B964-36BB15BC9CBF}"/>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12" name="フローチャート: 判断 411">
          <a:extLst>
            <a:ext uri="{FF2B5EF4-FFF2-40B4-BE49-F238E27FC236}">
              <a16:creationId xmlns:a16="http://schemas.microsoft.com/office/drawing/2014/main" id="{D2A7B4E1-936E-4FA5-A549-EBCD522F2B36}"/>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C8DA4F8-93A8-4839-A3E9-7ECABA6EC8F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9447300-43DD-4483-A597-4297434D3F1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73F9E65-7ABE-4D24-B642-2B5D683DBC8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7989B76-726D-45D1-9230-1FBF0EAF31B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A4280D5-B87B-43D6-8322-20DC1A44A2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418" name="楕円 417">
          <a:extLst>
            <a:ext uri="{FF2B5EF4-FFF2-40B4-BE49-F238E27FC236}">
              <a16:creationId xmlns:a16="http://schemas.microsoft.com/office/drawing/2014/main" id="{A011D33D-6C3A-4FD0-BC2D-288DF7927799}"/>
            </a:ext>
          </a:extLst>
        </xdr:cNvPr>
        <xdr:cNvSpPr/>
      </xdr:nvSpPr>
      <xdr:spPr>
        <a:xfrm>
          <a:off x="4584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7638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8AA94D93-7A3B-4CAF-B9A1-7222392D6407}"/>
            </a:ext>
          </a:extLst>
        </xdr:cNvPr>
        <xdr:cNvSpPr txBox="1"/>
      </xdr:nvSpPr>
      <xdr:spPr>
        <a:xfrm>
          <a:off x="4673600"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27305</xdr:rowOff>
    </xdr:from>
    <xdr:to>
      <xdr:col>20</xdr:col>
      <xdr:colOff>38100</xdr:colOff>
      <xdr:row>104</xdr:row>
      <xdr:rowOff>128905</xdr:rowOff>
    </xdr:to>
    <xdr:sp macro="" textlink="">
      <xdr:nvSpPr>
        <xdr:cNvPr id="420" name="楕円 419">
          <a:extLst>
            <a:ext uri="{FF2B5EF4-FFF2-40B4-BE49-F238E27FC236}">
              <a16:creationId xmlns:a16="http://schemas.microsoft.com/office/drawing/2014/main" id="{F6BC7A9A-8E31-4AC7-BEFF-904C53BF14BA}"/>
            </a:ext>
          </a:extLst>
        </xdr:cNvPr>
        <xdr:cNvSpPr/>
      </xdr:nvSpPr>
      <xdr:spPr>
        <a:xfrm>
          <a:off x="3746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80011</xdr:rowOff>
    </xdr:to>
    <xdr:cxnSp macro="">
      <xdr:nvCxnSpPr>
        <xdr:cNvPr id="421" name="直線コネクタ 420">
          <a:extLst>
            <a:ext uri="{FF2B5EF4-FFF2-40B4-BE49-F238E27FC236}">
              <a16:creationId xmlns:a16="http://schemas.microsoft.com/office/drawing/2014/main" id="{BDE6E141-3A2F-4F06-8D47-4B4DAADFDB64}"/>
            </a:ext>
          </a:extLst>
        </xdr:cNvPr>
        <xdr:cNvCxnSpPr/>
      </xdr:nvCxnSpPr>
      <xdr:spPr>
        <a:xfrm>
          <a:off x="3797300" y="179089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422" name="楕円 421">
          <a:extLst>
            <a:ext uri="{FF2B5EF4-FFF2-40B4-BE49-F238E27FC236}">
              <a16:creationId xmlns:a16="http://schemas.microsoft.com/office/drawing/2014/main" id="{5760BBDB-E56B-4701-B219-F372172D6649}"/>
            </a:ext>
          </a:extLst>
        </xdr:cNvPr>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22861</xdr:rowOff>
    </xdr:from>
    <xdr:to>
      <xdr:col>19</xdr:col>
      <xdr:colOff>177800</xdr:colOff>
      <xdr:row>104</xdr:row>
      <xdr:rowOff>78105</xdr:rowOff>
    </xdr:to>
    <xdr:cxnSp macro="">
      <xdr:nvCxnSpPr>
        <xdr:cNvPr id="423" name="直線コネクタ 422">
          <a:extLst>
            <a:ext uri="{FF2B5EF4-FFF2-40B4-BE49-F238E27FC236}">
              <a16:creationId xmlns:a16="http://schemas.microsoft.com/office/drawing/2014/main" id="{E84A2BC5-8E0D-43D8-A932-907084CDC586}"/>
            </a:ext>
          </a:extLst>
        </xdr:cNvPr>
        <xdr:cNvCxnSpPr/>
      </xdr:nvCxnSpPr>
      <xdr:spPr>
        <a:xfrm>
          <a:off x="2908300" y="178536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24" name="楕円 423">
          <a:extLst>
            <a:ext uri="{FF2B5EF4-FFF2-40B4-BE49-F238E27FC236}">
              <a16:creationId xmlns:a16="http://schemas.microsoft.com/office/drawing/2014/main" id="{BB9AB078-F7D9-411F-87F2-DB156C161F9E}"/>
            </a:ext>
          </a:extLst>
        </xdr:cNvPr>
        <xdr:cNvSpPr/>
      </xdr:nvSpPr>
      <xdr:spPr>
        <a:xfrm>
          <a:off x="1968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22861</xdr:rowOff>
    </xdr:from>
    <xdr:to>
      <xdr:col>15</xdr:col>
      <xdr:colOff>50800</xdr:colOff>
      <xdr:row>104</xdr:row>
      <xdr:rowOff>38100</xdr:rowOff>
    </xdr:to>
    <xdr:cxnSp macro="">
      <xdr:nvCxnSpPr>
        <xdr:cNvPr id="425" name="直線コネクタ 424">
          <a:extLst>
            <a:ext uri="{FF2B5EF4-FFF2-40B4-BE49-F238E27FC236}">
              <a16:creationId xmlns:a16="http://schemas.microsoft.com/office/drawing/2014/main" id="{52C98E01-CD95-4799-8B69-81A7132CC337}"/>
            </a:ext>
          </a:extLst>
        </xdr:cNvPr>
        <xdr:cNvCxnSpPr/>
      </xdr:nvCxnSpPr>
      <xdr:spPr>
        <a:xfrm flipV="1">
          <a:off x="2019300" y="17853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107314</xdr:rowOff>
    </xdr:from>
    <xdr:to>
      <xdr:col>6</xdr:col>
      <xdr:colOff>38100</xdr:colOff>
      <xdr:row>104</xdr:row>
      <xdr:rowOff>37464</xdr:rowOff>
    </xdr:to>
    <xdr:sp macro="" textlink="">
      <xdr:nvSpPr>
        <xdr:cNvPr id="426" name="楕円 425">
          <a:extLst>
            <a:ext uri="{FF2B5EF4-FFF2-40B4-BE49-F238E27FC236}">
              <a16:creationId xmlns:a16="http://schemas.microsoft.com/office/drawing/2014/main" id="{A1A91298-17F5-490A-B6CA-5D4997EEC249}"/>
            </a:ext>
          </a:extLst>
        </xdr:cNvPr>
        <xdr:cNvSpPr/>
      </xdr:nvSpPr>
      <xdr:spPr>
        <a:xfrm>
          <a:off x="107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158114</xdr:rowOff>
    </xdr:from>
    <xdr:to>
      <xdr:col>10</xdr:col>
      <xdr:colOff>114300</xdr:colOff>
      <xdr:row>104</xdr:row>
      <xdr:rowOff>38100</xdr:rowOff>
    </xdr:to>
    <xdr:cxnSp macro="">
      <xdr:nvCxnSpPr>
        <xdr:cNvPr id="427" name="直線コネクタ 426">
          <a:extLst>
            <a:ext uri="{FF2B5EF4-FFF2-40B4-BE49-F238E27FC236}">
              <a16:creationId xmlns:a16="http://schemas.microsoft.com/office/drawing/2014/main" id="{1BE2C3D8-2F51-4B80-BC72-BB88AA84608E}"/>
            </a:ext>
          </a:extLst>
        </xdr:cNvPr>
        <xdr:cNvCxnSpPr/>
      </xdr:nvCxnSpPr>
      <xdr:spPr>
        <a:xfrm>
          <a:off x="1130300" y="178174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428" name="n_1aveValue【市民会館】&#10;有形固定資産減価償却率">
          <a:extLst>
            <a:ext uri="{FF2B5EF4-FFF2-40B4-BE49-F238E27FC236}">
              <a16:creationId xmlns:a16="http://schemas.microsoft.com/office/drawing/2014/main" id="{3A7A441A-8414-46A9-963A-80FB7CD7E1E9}"/>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29" name="n_2aveValue【市民会館】&#10;有形固定資産減価償却率">
          <a:extLst>
            <a:ext uri="{FF2B5EF4-FFF2-40B4-BE49-F238E27FC236}">
              <a16:creationId xmlns:a16="http://schemas.microsoft.com/office/drawing/2014/main" id="{31BA17BB-11C3-4507-B3E8-386E00930DBD}"/>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30" name="n_3aveValue【市民会館】&#10;有形固定資産減価償却率">
          <a:extLst>
            <a:ext uri="{FF2B5EF4-FFF2-40B4-BE49-F238E27FC236}">
              <a16:creationId xmlns:a16="http://schemas.microsoft.com/office/drawing/2014/main" id="{4500DECA-45E7-41A3-8703-37E62BC034D3}"/>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1" name="n_4aveValue【市民会館】&#10;有形固定資産減価償却率">
          <a:extLst>
            <a:ext uri="{FF2B5EF4-FFF2-40B4-BE49-F238E27FC236}">
              <a16:creationId xmlns:a16="http://schemas.microsoft.com/office/drawing/2014/main" id="{56B42544-600C-49C8-9060-6CD0B551DCFF}"/>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120032</xdr:rowOff>
    </xdr:from>
    <xdr:ext cx="405111" cy="259045"/>
    <xdr:sp macro="" textlink="">
      <xdr:nvSpPr>
        <xdr:cNvPr id="432" name="n_1mainValue【市民会館】&#10;有形固定資産減価償却率">
          <a:extLst>
            <a:ext uri="{FF2B5EF4-FFF2-40B4-BE49-F238E27FC236}">
              <a16:creationId xmlns:a16="http://schemas.microsoft.com/office/drawing/2014/main" id="{93A31414-DB45-44F6-87D0-309E8501D35C}"/>
            </a:ext>
          </a:extLst>
        </xdr:cNvPr>
        <xdr:cNvSpPr txBox="1"/>
      </xdr:nvSpPr>
      <xdr:spPr>
        <a:xfrm>
          <a:off x="3582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433" name="n_2mainValue【市民会館】&#10;有形固定資産減価償却率">
          <a:extLst>
            <a:ext uri="{FF2B5EF4-FFF2-40B4-BE49-F238E27FC236}">
              <a16:creationId xmlns:a16="http://schemas.microsoft.com/office/drawing/2014/main" id="{9A41C531-7BE1-42DD-87A5-3894897B80C6}"/>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34" name="n_3mainValue【市民会館】&#10;有形固定資産減価償却率">
          <a:extLst>
            <a:ext uri="{FF2B5EF4-FFF2-40B4-BE49-F238E27FC236}">
              <a16:creationId xmlns:a16="http://schemas.microsoft.com/office/drawing/2014/main" id="{84D7E062-DA07-4466-86CF-C517A040E357}"/>
            </a:ext>
          </a:extLst>
        </xdr:cNvPr>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28591</xdr:rowOff>
    </xdr:from>
    <xdr:ext cx="405111" cy="259045"/>
    <xdr:sp macro="" textlink="">
      <xdr:nvSpPr>
        <xdr:cNvPr id="435" name="n_4mainValue【市民会館】&#10;有形固定資産減価償却率">
          <a:extLst>
            <a:ext uri="{FF2B5EF4-FFF2-40B4-BE49-F238E27FC236}">
              <a16:creationId xmlns:a16="http://schemas.microsoft.com/office/drawing/2014/main" id="{B212FFAE-DCDC-47D0-84FA-16D52A78647F}"/>
            </a:ext>
          </a:extLst>
        </xdr:cNvPr>
        <xdr:cNvSpPr txBox="1"/>
      </xdr:nvSpPr>
      <xdr:spPr>
        <a:xfrm>
          <a:off x="927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F0DE27C0-E94E-4637-93AF-47C14CF9FE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422F8719-FC77-46C1-81C6-2B5EC17150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1F64F44-93DF-4CA6-87B2-7CFCB7A8F4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6DC1C044-AE77-49F2-8237-33B3488DD2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1E50291-C50D-4597-83CA-EF498D33CF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B1EA61E0-D0B1-4A24-B4FA-46CDD18E28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70185CF-44F7-4B99-A5F9-212C5A79CD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F74EB7DE-6B9F-43F2-AF9B-4ADF5F52AD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8DE9260A-06A8-463F-8D71-DE5618BB4A8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4A5ADEEF-9D48-43DF-B0DD-82E7752CCA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B0EA430E-8E22-42EF-81A4-A93B2C23A44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B6142D82-AF16-4DD6-B30B-0E3EBA75D2F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261E0F46-1D32-4283-82A7-59946665C95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CD094612-2829-44AF-9F38-95E1168A938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A8F5C968-CBDF-47A6-9AA6-70AD9BFD9BB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4CDFBD9F-BD40-46DC-A272-8CBF2F3FC00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6837262E-AD0A-43C6-BB45-4A847511A5D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815DD9A1-5F6D-4395-A061-3340F57452F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1BDCFBBA-F295-4F06-A929-C0C4780179A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690F28EC-7C31-453C-B069-838D0B3FE0E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9B972966-BBA1-4E93-AE09-9A4C40FC1F5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3DA3E0DB-D146-48EE-9A48-A34B24BFAA3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2BE48F9-D065-4DAF-9FC2-395452DCFE4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3AF5D8A8-9A61-4D20-B8CA-E3A7EC5ECA4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FD7158B-48E7-48FE-B184-28381DB6A54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461" name="直線コネクタ 460">
          <a:extLst>
            <a:ext uri="{FF2B5EF4-FFF2-40B4-BE49-F238E27FC236}">
              <a16:creationId xmlns:a16="http://schemas.microsoft.com/office/drawing/2014/main" id="{8C89C328-6818-48C0-AE37-9ECF599ECA2C}"/>
            </a:ext>
          </a:extLst>
        </xdr:cNvPr>
        <xdr:cNvCxnSpPr/>
      </xdr:nvCxnSpPr>
      <xdr:spPr>
        <a:xfrm flipV="1">
          <a:off x="10476865" y="17260388"/>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2" name="【市民会館】&#10;一人当たり面積最小値テキスト">
          <a:extLst>
            <a:ext uri="{FF2B5EF4-FFF2-40B4-BE49-F238E27FC236}">
              <a16:creationId xmlns:a16="http://schemas.microsoft.com/office/drawing/2014/main" id="{21550EF7-DEE3-4DB8-84DD-ECBB85DCA3CA}"/>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3" name="直線コネクタ 462">
          <a:extLst>
            <a:ext uri="{FF2B5EF4-FFF2-40B4-BE49-F238E27FC236}">
              <a16:creationId xmlns:a16="http://schemas.microsoft.com/office/drawing/2014/main" id="{B3380E62-7506-4498-9C43-0E64E5D4E39B}"/>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464" name="【市民会館】&#10;一人当たり面積最大値テキスト">
          <a:extLst>
            <a:ext uri="{FF2B5EF4-FFF2-40B4-BE49-F238E27FC236}">
              <a16:creationId xmlns:a16="http://schemas.microsoft.com/office/drawing/2014/main" id="{E3A6367C-74F8-4F0C-816C-1BED74C92C0D}"/>
            </a:ext>
          </a:extLst>
        </xdr:cNvPr>
        <xdr:cNvSpPr txBox="1"/>
      </xdr:nvSpPr>
      <xdr:spPr>
        <a:xfrm>
          <a:off x="10515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465" name="直線コネクタ 464">
          <a:extLst>
            <a:ext uri="{FF2B5EF4-FFF2-40B4-BE49-F238E27FC236}">
              <a16:creationId xmlns:a16="http://schemas.microsoft.com/office/drawing/2014/main" id="{426E7235-090C-4836-BBB4-EDEF1C89623F}"/>
            </a:ext>
          </a:extLst>
        </xdr:cNvPr>
        <xdr:cNvCxnSpPr/>
      </xdr:nvCxnSpPr>
      <xdr:spPr>
        <a:xfrm>
          <a:off x="10388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152779</xdr:rowOff>
    </xdr:from>
    <xdr:ext cx="469744" cy="259045"/>
    <xdr:sp macro="" textlink="">
      <xdr:nvSpPr>
        <xdr:cNvPr id="466" name="【市民会館】&#10;一人当たり面積平均値テキスト">
          <a:extLst>
            <a:ext uri="{FF2B5EF4-FFF2-40B4-BE49-F238E27FC236}">
              <a16:creationId xmlns:a16="http://schemas.microsoft.com/office/drawing/2014/main" id="{6680871F-8EA7-4BD5-8229-96DAB4480915}"/>
            </a:ext>
          </a:extLst>
        </xdr:cNvPr>
        <xdr:cNvSpPr txBox="1"/>
      </xdr:nvSpPr>
      <xdr:spPr>
        <a:xfrm>
          <a:off x="1051560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67" name="フローチャート: 判断 466">
          <a:extLst>
            <a:ext uri="{FF2B5EF4-FFF2-40B4-BE49-F238E27FC236}">
              <a16:creationId xmlns:a16="http://schemas.microsoft.com/office/drawing/2014/main" id="{FDD6CCAA-FCAC-480C-9960-1641196AEDF5}"/>
            </a:ext>
          </a:extLst>
        </xdr:cNvPr>
        <xdr:cNvSpPr/>
      </xdr:nvSpPr>
      <xdr:spPr>
        <a:xfrm>
          <a:off x="10426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68" name="フローチャート: 判断 467">
          <a:extLst>
            <a:ext uri="{FF2B5EF4-FFF2-40B4-BE49-F238E27FC236}">
              <a16:creationId xmlns:a16="http://schemas.microsoft.com/office/drawing/2014/main" id="{3187BCFC-0E9C-4470-AE2A-EA7315DB3429}"/>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69" name="フローチャート: 判断 468">
          <a:extLst>
            <a:ext uri="{FF2B5EF4-FFF2-40B4-BE49-F238E27FC236}">
              <a16:creationId xmlns:a16="http://schemas.microsoft.com/office/drawing/2014/main" id="{E6589E4F-B799-4B13-865E-E03E45863855}"/>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111942</xdr:rowOff>
    </xdr:from>
    <xdr:to>
      <xdr:col>41</xdr:col>
      <xdr:colOff>101600</xdr:colOff>
      <xdr:row>106</xdr:row>
      <xdr:rowOff>42092</xdr:rowOff>
    </xdr:to>
    <xdr:sp macro="" textlink="">
      <xdr:nvSpPr>
        <xdr:cNvPr id="470" name="フローチャート: 判断 469">
          <a:extLst>
            <a:ext uri="{FF2B5EF4-FFF2-40B4-BE49-F238E27FC236}">
              <a16:creationId xmlns:a16="http://schemas.microsoft.com/office/drawing/2014/main" id="{B086A259-3F76-4B2A-9D3D-3266EAC455BC}"/>
            </a:ext>
          </a:extLst>
        </xdr:cNvPr>
        <xdr:cNvSpPr/>
      </xdr:nvSpPr>
      <xdr:spPr>
        <a:xfrm>
          <a:off x="7810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111942</xdr:rowOff>
    </xdr:from>
    <xdr:to>
      <xdr:col>36</xdr:col>
      <xdr:colOff>165100</xdr:colOff>
      <xdr:row>106</xdr:row>
      <xdr:rowOff>42092</xdr:rowOff>
    </xdr:to>
    <xdr:sp macro="" textlink="">
      <xdr:nvSpPr>
        <xdr:cNvPr id="471" name="フローチャート: 判断 470">
          <a:extLst>
            <a:ext uri="{FF2B5EF4-FFF2-40B4-BE49-F238E27FC236}">
              <a16:creationId xmlns:a16="http://schemas.microsoft.com/office/drawing/2014/main" id="{8B662E0A-533F-43F7-BB6A-DA0749166F79}"/>
            </a:ext>
          </a:extLst>
        </xdr:cNvPr>
        <xdr:cNvSpPr/>
      </xdr:nvSpPr>
      <xdr:spPr>
        <a:xfrm>
          <a:off x="6921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0D711E9-B5E1-4B33-9129-7D88742C350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FCC960F-A996-43D8-88E1-6FAC9D794B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28A15A2-9EFC-4C94-A9A5-D43CD13806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DBC4CF1-D422-4BA4-85D8-AD71432373B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88F73FF-349B-4A14-BDDD-61E4B8F005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167458</xdr:rowOff>
    </xdr:from>
    <xdr:to>
      <xdr:col>55</xdr:col>
      <xdr:colOff>50800</xdr:colOff>
      <xdr:row>106</xdr:row>
      <xdr:rowOff>97608</xdr:rowOff>
    </xdr:to>
    <xdr:sp macro="" textlink="">
      <xdr:nvSpPr>
        <xdr:cNvPr id="477" name="楕円 476">
          <a:extLst>
            <a:ext uri="{FF2B5EF4-FFF2-40B4-BE49-F238E27FC236}">
              <a16:creationId xmlns:a16="http://schemas.microsoft.com/office/drawing/2014/main" id="{DB9A5842-9800-465C-BCDD-16C4940A5246}"/>
            </a:ext>
          </a:extLst>
        </xdr:cNvPr>
        <xdr:cNvSpPr/>
      </xdr:nvSpPr>
      <xdr:spPr>
        <a:xfrm>
          <a:off x="10426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145885</xdr:rowOff>
    </xdr:from>
    <xdr:ext cx="469744" cy="259045"/>
    <xdr:sp macro="" textlink="">
      <xdr:nvSpPr>
        <xdr:cNvPr id="478" name="【市民会館】&#10;一人当たり面積該当値テキスト">
          <a:extLst>
            <a:ext uri="{FF2B5EF4-FFF2-40B4-BE49-F238E27FC236}">
              <a16:creationId xmlns:a16="http://schemas.microsoft.com/office/drawing/2014/main" id="{190E6209-FB84-4B97-9527-6DCE11E70674}"/>
            </a:ext>
          </a:extLst>
        </xdr:cNvPr>
        <xdr:cNvSpPr txBox="1"/>
      </xdr:nvSpPr>
      <xdr:spPr>
        <a:xfrm>
          <a:off x="10515600"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5806</xdr:rowOff>
    </xdr:from>
    <xdr:to>
      <xdr:col>50</xdr:col>
      <xdr:colOff>165100</xdr:colOff>
      <xdr:row>106</xdr:row>
      <xdr:rowOff>107406</xdr:rowOff>
    </xdr:to>
    <xdr:sp macro="" textlink="">
      <xdr:nvSpPr>
        <xdr:cNvPr id="479" name="楕円 478">
          <a:extLst>
            <a:ext uri="{FF2B5EF4-FFF2-40B4-BE49-F238E27FC236}">
              <a16:creationId xmlns:a16="http://schemas.microsoft.com/office/drawing/2014/main" id="{45897741-5D33-48FA-ADBE-6F764DAD6B13}"/>
            </a:ext>
          </a:extLst>
        </xdr:cNvPr>
        <xdr:cNvSpPr/>
      </xdr:nvSpPr>
      <xdr:spPr>
        <a:xfrm>
          <a:off x="9588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46808</xdr:rowOff>
    </xdr:from>
    <xdr:to>
      <xdr:col>55</xdr:col>
      <xdr:colOff>0</xdr:colOff>
      <xdr:row>106</xdr:row>
      <xdr:rowOff>56606</xdr:rowOff>
    </xdr:to>
    <xdr:cxnSp macro="">
      <xdr:nvCxnSpPr>
        <xdr:cNvPr id="480" name="直線コネクタ 479">
          <a:extLst>
            <a:ext uri="{FF2B5EF4-FFF2-40B4-BE49-F238E27FC236}">
              <a16:creationId xmlns:a16="http://schemas.microsoft.com/office/drawing/2014/main" id="{4E4DF252-EE14-4110-9EEC-6F8CD2680FD4}"/>
            </a:ext>
          </a:extLst>
        </xdr:cNvPr>
        <xdr:cNvCxnSpPr/>
      </xdr:nvCxnSpPr>
      <xdr:spPr>
        <a:xfrm flipV="1">
          <a:off x="9639300" y="182205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12337</xdr:rowOff>
    </xdr:from>
    <xdr:to>
      <xdr:col>46</xdr:col>
      <xdr:colOff>38100</xdr:colOff>
      <xdr:row>106</xdr:row>
      <xdr:rowOff>113937</xdr:rowOff>
    </xdr:to>
    <xdr:sp macro="" textlink="">
      <xdr:nvSpPr>
        <xdr:cNvPr id="481" name="楕円 480">
          <a:extLst>
            <a:ext uri="{FF2B5EF4-FFF2-40B4-BE49-F238E27FC236}">
              <a16:creationId xmlns:a16="http://schemas.microsoft.com/office/drawing/2014/main" id="{4A2275EF-67A0-4122-98CA-D20D45C08C81}"/>
            </a:ext>
          </a:extLst>
        </xdr:cNvPr>
        <xdr:cNvSpPr/>
      </xdr:nvSpPr>
      <xdr:spPr>
        <a:xfrm>
          <a:off x="8699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56606</xdr:rowOff>
    </xdr:from>
    <xdr:to>
      <xdr:col>50</xdr:col>
      <xdr:colOff>114300</xdr:colOff>
      <xdr:row>106</xdr:row>
      <xdr:rowOff>63137</xdr:rowOff>
    </xdr:to>
    <xdr:cxnSp macro="">
      <xdr:nvCxnSpPr>
        <xdr:cNvPr id="482" name="直線コネクタ 481">
          <a:extLst>
            <a:ext uri="{FF2B5EF4-FFF2-40B4-BE49-F238E27FC236}">
              <a16:creationId xmlns:a16="http://schemas.microsoft.com/office/drawing/2014/main" id="{716F7B77-E748-4F5E-98DB-3540F7A69FE8}"/>
            </a:ext>
          </a:extLst>
        </xdr:cNvPr>
        <xdr:cNvCxnSpPr/>
      </xdr:nvCxnSpPr>
      <xdr:spPr>
        <a:xfrm flipV="1">
          <a:off x="8750300" y="1823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22134</xdr:rowOff>
    </xdr:from>
    <xdr:to>
      <xdr:col>41</xdr:col>
      <xdr:colOff>101600</xdr:colOff>
      <xdr:row>106</xdr:row>
      <xdr:rowOff>123734</xdr:rowOff>
    </xdr:to>
    <xdr:sp macro="" textlink="">
      <xdr:nvSpPr>
        <xdr:cNvPr id="483" name="楕円 482">
          <a:extLst>
            <a:ext uri="{FF2B5EF4-FFF2-40B4-BE49-F238E27FC236}">
              <a16:creationId xmlns:a16="http://schemas.microsoft.com/office/drawing/2014/main" id="{DD81754B-0EB6-4622-8B85-0ACE06A29CF5}"/>
            </a:ext>
          </a:extLst>
        </xdr:cNvPr>
        <xdr:cNvSpPr/>
      </xdr:nvSpPr>
      <xdr:spPr>
        <a:xfrm>
          <a:off x="781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63137</xdr:rowOff>
    </xdr:from>
    <xdr:to>
      <xdr:col>45</xdr:col>
      <xdr:colOff>177800</xdr:colOff>
      <xdr:row>106</xdr:row>
      <xdr:rowOff>72934</xdr:rowOff>
    </xdr:to>
    <xdr:cxnSp macro="">
      <xdr:nvCxnSpPr>
        <xdr:cNvPr id="484" name="直線コネクタ 483">
          <a:extLst>
            <a:ext uri="{FF2B5EF4-FFF2-40B4-BE49-F238E27FC236}">
              <a16:creationId xmlns:a16="http://schemas.microsoft.com/office/drawing/2014/main" id="{48B164C3-190F-45C2-9AB7-159F645D4806}"/>
            </a:ext>
          </a:extLst>
        </xdr:cNvPr>
        <xdr:cNvCxnSpPr/>
      </xdr:nvCxnSpPr>
      <xdr:spPr>
        <a:xfrm flipV="1">
          <a:off x="7861300" y="1823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31931</xdr:rowOff>
    </xdr:from>
    <xdr:to>
      <xdr:col>36</xdr:col>
      <xdr:colOff>165100</xdr:colOff>
      <xdr:row>106</xdr:row>
      <xdr:rowOff>133531</xdr:rowOff>
    </xdr:to>
    <xdr:sp macro="" textlink="">
      <xdr:nvSpPr>
        <xdr:cNvPr id="485" name="楕円 484">
          <a:extLst>
            <a:ext uri="{FF2B5EF4-FFF2-40B4-BE49-F238E27FC236}">
              <a16:creationId xmlns:a16="http://schemas.microsoft.com/office/drawing/2014/main" id="{3C5F4504-ABF6-46C6-A024-02AD0ED65EFF}"/>
            </a:ext>
          </a:extLst>
        </xdr:cNvPr>
        <xdr:cNvSpPr/>
      </xdr:nvSpPr>
      <xdr:spPr>
        <a:xfrm>
          <a:off x="692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72934</xdr:rowOff>
    </xdr:from>
    <xdr:to>
      <xdr:col>41</xdr:col>
      <xdr:colOff>50800</xdr:colOff>
      <xdr:row>106</xdr:row>
      <xdr:rowOff>82731</xdr:rowOff>
    </xdr:to>
    <xdr:cxnSp macro="">
      <xdr:nvCxnSpPr>
        <xdr:cNvPr id="486" name="直線コネクタ 485">
          <a:extLst>
            <a:ext uri="{FF2B5EF4-FFF2-40B4-BE49-F238E27FC236}">
              <a16:creationId xmlns:a16="http://schemas.microsoft.com/office/drawing/2014/main" id="{3A643D03-0856-46C2-8384-8A8D42871E58}"/>
            </a:ext>
          </a:extLst>
        </xdr:cNvPr>
        <xdr:cNvCxnSpPr/>
      </xdr:nvCxnSpPr>
      <xdr:spPr>
        <a:xfrm flipV="1">
          <a:off x="6972300" y="1824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487" name="n_1aveValue【市民会館】&#10;一人当たり面積">
          <a:extLst>
            <a:ext uri="{FF2B5EF4-FFF2-40B4-BE49-F238E27FC236}">
              <a16:creationId xmlns:a16="http://schemas.microsoft.com/office/drawing/2014/main" id="{5563985E-5D47-42C0-8571-6E9A45CF908F}"/>
            </a:ext>
          </a:extLst>
        </xdr:cNvPr>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488" name="n_2aveValue【市民会館】&#10;一人当たり面積">
          <a:extLst>
            <a:ext uri="{FF2B5EF4-FFF2-40B4-BE49-F238E27FC236}">
              <a16:creationId xmlns:a16="http://schemas.microsoft.com/office/drawing/2014/main" id="{5ACD724A-760E-43EB-9967-20A444C21522}"/>
            </a:ext>
          </a:extLst>
        </xdr:cNvPr>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58619</xdr:rowOff>
    </xdr:from>
    <xdr:ext cx="469744" cy="259045"/>
    <xdr:sp macro="" textlink="">
      <xdr:nvSpPr>
        <xdr:cNvPr id="489" name="n_3aveValue【市民会館】&#10;一人当たり面積">
          <a:extLst>
            <a:ext uri="{FF2B5EF4-FFF2-40B4-BE49-F238E27FC236}">
              <a16:creationId xmlns:a16="http://schemas.microsoft.com/office/drawing/2014/main" id="{05EF2644-32DD-4E13-8065-EEBA769A91B7}"/>
            </a:ext>
          </a:extLst>
        </xdr:cNvPr>
        <xdr:cNvSpPr txBox="1"/>
      </xdr:nvSpPr>
      <xdr:spPr>
        <a:xfrm>
          <a:off x="7626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58619</xdr:rowOff>
    </xdr:from>
    <xdr:ext cx="469744" cy="259045"/>
    <xdr:sp macro="" textlink="">
      <xdr:nvSpPr>
        <xdr:cNvPr id="490" name="n_4aveValue【市民会館】&#10;一人当たり面積">
          <a:extLst>
            <a:ext uri="{FF2B5EF4-FFF2-40B4-BE49-F238E27FC236}">
              <a16:creationId xmlns:a16="http://schemas.microsoft.com/office/drawing/2014/main" id="{01289587-926E-4EE5-B23D-0D542CB787C4}"/>
            </a:ext>
          </a:extLst>
        </xdr:cNvPr>
        <xdr:cNvSpPr txBox="1"/>
      </xdr:nvSpPr>
      <xdr:spPr>
        <a:xfrm>
          <a:off x="6737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98533</xdr:rowOff>
    </xdr:from>
    <xdr:ext cx="469744" cy="259045"/>
    <xdr:sp macro="" textlink="">
      <xdr:nvSpPr>
        <xdr:cNvPr id="491" name="n_1mainValue【市民会館】&#10;一人当たり面積">
          <a:extLst>
            <a:ext uri="{FF2B5EF4-FFF2-40B4-BE49-F238E27FC236}">
              <a16:creationId xmlns:a16="http://schemas.microsoft.com/office/drawing/2014/main" id="{9D107520-9DB2-49AB-ADDC-1251DCDC23BB}"/>
            </a:ext>
          </a:extLst>
        </xdr:cNvPr>
        <xdr:cNvSpPr txBox="1"/>
      </xdr:nvSpPr>
      <xdr:spPr>
        <a:xfrm>
          <a:off x="9391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105064</xdr:rowOff>
    </xdr:from>
    <xdr:ext cx="469744" cy="259045"/>
    <xdr:sp macro="" textlink="">
      <xdr:nvSpPr>
        <xdr:cNvPr id="492" name="n_2mainValue【市民会館】&#10;一人当たり面積">
          <a:extLst>
            <a:ext uri="{FF2B5EF4-FFF2-40B4-BE49-F238E27FC236}">
              <a16:creationId xmlns:a16="http://schemas.microsoft.com/office/drawing/2014/main" id="{DE058EB9-889B-423E-AB63-BD215D79060D}"/>
            </a:ext>
          </a:extLst>
        </xdr:cNvPr>
        <xdr:cNvSpPr txBox="1"/>
      </xdr:nvSpPr>
      <xdr:spPr>
        <a:xfrm>
          <a:off x="8515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114861</xdr:rowOff>
    </xdr:from>
    <xdr:ext cx="469744" cy="259045"/>
    <xdr:sp macro="" textlink="">
      <xdr:nvSpPr>
        <xdr:cNvPr id="493" name="n_3mainValue【市民会館】&#10;一人当たり面積">
          <a:extLst>
            <a:ext uri="{FF2B5EF4-FFF2-40B4-BE49-F238E27FC236}">
              <a16:creationId xmlns:a16="http://schemas.microsoft.com/office/drawing/2014/main" id="{085423F1-9EDA-4193-AAAA-A6FC35344585}"/>
            </a:ext>
          </a:extLst>
        </xdr:cNvPr>
        <xdr:cNvSpPr txBox="1"/>
      </xdr:nvSpPr>
      <xdr:spPr>
        <a:xfrm>
          <a:off x="7626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124658</xdr:rowOff>
    </xdr:from>
    <xdr:ext cx="469744" cy="259045"/>
    <xdr:sp macro="" textlink="">
      <xdr:nvSpPr>
        <xdr:cNvPr id="494" name="n_4mainValue【市民会館】&#10;一人当たり面積">
          <a:extLst>
            <a:ext uri="{FF2B5EF4-FFF2-40B4-BE49-F238E27FC236}">
              <a16:creationId xmlns:a16="http://schemas.microsoft.com/office/drawing/2014/main" id="{A7B916D5-3B00-4B01-8DB0-1325D014FA29}"/>
            </a:ext>
          </a:extLst>
        </xdr:cNvPr>
        <xdr:cNvSpPr txBox="1"/>
      </xdr:nvSpPr>
      <xdr:spPr>
        <a:xfrm>
          <a:off x="6737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3DF7588-F117-4E3A-84F2-772620AF50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CE77761-CB18-4CFF-8A0B-B0F849A7B2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F1EF536-2FA5-44FC-8A83-AEDFEA8BC3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73619E4-C836-436D-AAE0-74F64C1DD7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162E215-F1A7-4412-933E-BC0BDA33A4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FC64926-03B1-4350-AB70-D5CA32C716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E83DDD1-857E-4C2E-ABC6-98641AD2BC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A80D1A6-96B0-4078-AFA3-4C5F2F30B52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A9591BF1-CFA3-4BF4-BDD8-E3202FACE7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21960BEC-5817-437B-9425-7755BF77B9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1D565B1A-4D0B-4924-9D56-879CA338E7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EC8AED6E-EEA7-46C6-8344-09DFD413D8E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DCBF51B-3C43-4BEC-9461-78A9D33A45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984DA6B9-4EBC-47FC-9A64-2C8AD84CD8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DE1FC716-B5C9-4B87-97AE-B4AD632F24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E74877C4-F3E0-4129-A914-F4F0BA5484E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F26D8B0-E06A-4E06-B8D1-CE7C20BCED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82BE71A-C180-4AD6-BCC8-2864A20757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4017D4B-5C7C-4B6B-AC8B-966E0545F7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9EA7E7D1-119A-4E71-936F-AFA2770B36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A0717B1-3FD7-4B42-9291-F30FE0274D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8967D05-01EE-4D6F-B697-BB2FBE9BD7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35B017D-E5E6-4E42-9D42-FA3C0A40B3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0A54B9B-27CF-4FAD-8BFF-D3910AF754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983978F-CF1F-45F7-B4B4-F27F221B15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159232C-2A6D-4900-BB51-27D9EAE1B6E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4087EB7-4F99-47AC-88A8-F8B7B4F42C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id="{60281BD0-2E63-4C2F-A27E-0ACF18D8F0A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3" name="テキスト ボックス 522">
          <a:extLst>
            <a:ext uri="{FF2B5EF4-FFF2-40B4-BE49-F238E27FC236}">
              <a16:creationId xmlns:a16="http://schemas.microsoft.com/office/drawing/2014/main" id="{7C5FFD58-E396-44B8-A360-FC99CC70136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id="{D849D382-8F94-4693-BED0-BCA4EA84D90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id="{7235D975-C124-4977-A92A-B8E29F03F8C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id="{19E3C718-41DD-44A8-AA28-8D275B4EC23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id="{9D15B54D-50D5-455F-8A83-AD78623F20D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id="{A938DF94-4E79-4301-810D-F281A7EF392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id="{C6238C5D-1B6C-4982-B6E0-F57CA21CA09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A2C4817-8795-4A95-BCE0-F45E2A69DA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C735FDEF-1F2F-4E6A-9461-CAA1CD9783A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6C7773C7-244E-4C44-A095-5F35891ADB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63</xdr:row>
      <xdr:rowOff>18288</xdr:rowOff>
    </xdr:to>
    <xdr:cxnSp macro="">
      <xdr:nvCxnSpPr>
        <xdr:cNvPr id="533" name="直線コネクタ 532">
          <a:extLst>
            <a:ext uri="{FF2B5EF4-FFF2-40B4-BE49-F238E27FC236}">
              <a16:creationId xmlns:a16="http://schemas.microsoft.com/office/drawing/2014/main" id="{ACAAC88B-DAF8-4821-A83F-47455FB8A815}"/>
            </a:ext>
          </a:extLst>
        </xdr:cNvPr>
        <xdr:cNvCxnSpPr/>
      </xdr:nvCxnSpPr>
      <xdr:spPr>
        <a:xfrm flipV="1">
          <a:off x="16318864" y="9683496"/>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22115</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6EA34D7-7CBB-43B3-A028-DAE43BAA51A5}"/>
            </a:ext>
          </a:extLst>
        </xdr:cNvPr>
        <xdr:cNvSpPr txBox="1"/>
      </xdr:nvSpPr>
      <xdr:spPr>
        <a:xfrm>
          <a:off x="16357600" y="108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18288</xdr:rowOff>
    </xdr:from>
    <xdr:to>
      <xdr:col>86</xdr:col>
      <xdr:colOff>25400</xdr:colOff>
      <xdr:row>63</xdr:row>
      <xdr:rowOff>18288</xdr:rowOff>
    </xdr:to>
    <xdr:cxnSp macro="">
      <xdr:nvCxnSpPr>
        <xdr:cNvPr id="535" name="直線コネクタ 534">
          <a:extLst>
            <a:ext uri="{FF2B5EF4-FFF2-40B4-BE49-F238E27FC236}">
              <a16:creationId xmlns:a16="http://schemas.microsoft.com/office/drawing/2014/main" id="{1D0AE6BC-C26B-4DE7-A87D-17F6410FB7DE}"/>
            </a:ext>
          </a:extLst>
        </xdr:cNvPr>
        <xdr:cNvCxnSpPr/>
      </xdr:nvCxnSpPr>
      <xdr:spPr>
        <a:xfrm>
          <a:off x="16230600" y="1081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FD417E98-9BCB-4E7B-BC1B-7551090972D3}"/>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7" name="直線コネクタ 536">
          <a:extLst>
            <a:ext uri="{FF2B5EF4-FFF2-40B4-BE49-F238E27FC236}">
              <a16:creationId xmlns:a16="http://schemas.microsoft.com/office/drawing/2014/main" id="{947E996B-5603-4A40-938E-D77C48C79F61}"/>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163085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57F85142-D83E-4363-B931-F79045A4DD7C}"/>
            </a:ext>
          </a:extLst>
        </xdr:cNvPr>
        <xdr:cNvSpPr txBox="1"/>
      </xdr:nvSpPr>
      <xdr:spPr>
        <a:xfrm>
          <a:off x="16357600" y="9935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539" name="フローチャート: 判断 538">
          <a:extLst>
            <a:ext uri="{FF2B5EF4-FFF2-40B4-BE49-F238E27FC236}">
              <a16:creationId xmlns:a16="http://schemas.microsoft.com/office/drawing/2014/main" id="{A0B8990E-8B70-460D-9EBF-A68B5B05FB2C}"/>
            </a:ext>
          </a:extLst>
        </xdr:cNvPr>
        <xdr:cNvSpPr/>
      </xdr:nvSpPr>
      <xdr:spPr>
        <a:xfrm>
          <a:off x="162687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148082</xdr:rowOff>
    </xdr:from>
    <xdr:to>
      <xdr:col>81</xdr:col>
      <xdr:colOff>101600</xdr:colOff>
      <xdr:row>58</xdr:row>
      <xdr:rowOff>78232</xdr:rowOff>
    </xdr:to>
    <xdr:sp macro="" textlink="">
      <xdr:nvSpPr>
        <xdr:cNvPr id="540" name="フローチャート: 判断 539">
          <a:extLst>
            <a:ext uri="{FF2B5EF4-FFF2-40B4-BE49-F238E27FC236}">
              <a16:creationId xmlns:a16="http://schemas.microsoft.com/office/drawing/2014/main" id="{67CF0139-5C0A-4533-B96D-C49513AA9AFA}"/>
            </a:ext>
          </a:extLst>
        </xdr:cNvPr>
        <xdr:cNvSpPr/>
      </xdr:nvSpPr>
      <xdr:spPr>
        <a:xfrm>
          <a:off x="15430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68072</xdr:rowOff>
    </xdr:from>
    <xdr:to>
      <xdr:col>76</xdr:col>
      <xdr:colOff>165100</xdr:colOff>
      <xdr:row>57</xdr:row>
      <xdr:rowOff>169672</xdr:rowOff>
    </xdr:to>
    <xdr:sp macro="" textlink="">
      <xdr:nvSpPr>
        <xdr:cNvPr id="541" name="フローチャート: 判断 540">
          <a:extLst>
            <a:ext uri="{FF2B5EF4-FFF2-40B4-BE49-F238E27FC236}">
              <a16:creationId xmlns:a16="http://schemas.microsoft.com/office/drawing/2014/main" id="{BFE68FAE-B6DD-4960-9534-C8A67E1F6B00}"/>
            </a:ext>
          </a:extLst>
        </xdr:cNvPr>
        <xdr:cNvSpPr/>
      </xdr:nvSpPr>
      <xdr:spPr>
        <a:xfrm>
          <a:off x="14541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42" name="フローチャート: 判断 541">
          <a:extLst>
            <a:ext uri="{FF2B5EF4-FFF2-40B4-BE49-F238E27FC236}">
              <a16:creationId xmlns:a16="http://schemas.microsoft.com/office/drawing/2014/main" id="{A83D3DD2-9268-4FF7-845E-981E447A8D43}"/>
            </a:ext>
          </a:extLst>
        </xdr:cNvPr>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1778</xdr:rowOff>
    </xdr:from>
    <xdr:to>
      <xdr:col>67</xdr:col>
      <xdr:colOff>101600</xdr:colOff>
      <xdr:row>57</xdr:row>
      <xdr:rowOff>103378</xdr:rowOff>
    </xdr:to>
    <xdr:sp macro="" textlink="">
      <xdr:nvSpPr>
        <xdr:cNvPr id="543" name="フローチャート: 判断 542">
          <a:extLst>
            <a:ext uri="{FF2B5EF4-FFF2-40B4-BE49-F238E27FC236}">
              <a16:creationId xmlns:a16="http://schemas.microsoft.com/office/drawing/2014/main" id="{9DDB5EA8-887E-4F96-811B-7D08386DA9EF}"/>
            </a:ext>
          </a:extLst>
        </xdr:cNvPr>
        <xdr:cNvSpPr/>
      </xdr:nvSpPr>
      <xdr:spPr>
        <a:xfrm>
          <a:off x="12763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22DABCE-EA18-4931-99A1-A58F635871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C3F2C0C-14D0-4BDE-AB4B-B1A47CF5A8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0478180-C0AF-45FC-9BAE-8C11974436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453F74B-EE5C-405D-AE1C-3CD17236AF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DDF7EF9-0353-4DF1-9305-2876AF353C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152654</xdr:rowOff>
    </xdr:from>
    <xdr:to>
      <xdr:col>85</xdr:col>
      <xdr:colOff>177800</xdr:colOff>
      <xdr:row>57</xdr:row>
      <xdr:rowOff>82804</xdr:rowOff>
    </xdr:to>
    <xdr:sp macro="" textlink="">
      <xdr:nvSpPr>
        <xdr:cNvPr id="549" name="楕円 548">
          <a:extLst>
            <a:ext uri="{FF2B5EF4-FFF2-40B4-BE49-F238E27FC236}">
              <a16:creationId xmlns:a16="http://schemas.microsoft.com/office/drawing/2014/main" id="{B19DF3EB-44C4-4A05-AF5D-25A2C1728FB3}"/>
            </a:ext>
          </a:extLst>
        </xdr:cNvPr>
        <xdr:cNvSpPr/>
      </xdr:nvSpPr>
      <xdr:spPr>
        <a:xfrm>
          <a:off x="162687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67581</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816C1CE3-E426-438E-8524-3C829820B548}"/>
            </a:ext>
          </a:extLst>
        </xdr:cNvPr>
        <xdr:cNvSpPr txBox="1"/>
      </xdr:nvSpPr>
      <xdr:spPr>
        <a:xfrm>
          <a:off x="16357600" y="966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106934</xdr:rowOff>
    </xdr:from>
    <xdr:to>
      <xdr:col>81</xdr:col>
      <xdr:colOff>101600</xdr:colOff>
      <xdr:row>57</xdr:row>
      <xdr:rowOff>37084</xdr:rowOff>
    </xdr:to>
    <xdr:sp macro="" textlink="">
      <xdr:nvSpPr>
        <xdr:cNvPr id="551" name="楕円 550">
          <a:extLst>
            <a:ext uri="{FF2B5EF4-FFF2-40B4-BE49-F238E27FC236}">
              <a16:creationId xmlns:a16="http://schemas.microsoft.com/office/drawing/2014/main" id="{E16998CB-1DCB-4B82-844A-77997158168D}"/>
            </a:ext>
          </a:extLst>
        </xdr:cNvPr>
        <xdr:cNvSpPr/>
      </xdr:nvSpPr>
      <xdr:spPr>
        <a:xfrm>
          <a:off x="15430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157734</xdr:rowOff>
    </xdr:from>
    <xdr:to>
      <xdr:col>85</xdr:col>
      <xdr:colOff>127000</xdr:colOff>
      <xdr:row>57</xdr:row>
      <xdr:rowOff>32004</xdr:rowOff>
    </xdr:to>
    <xdr:cxnSp macro="">
      <xdr:nvCxnSpPr>
        <xdr:cNvPr id="552" name="直線コネクタ 551">
          <a:extLst>
            <a:ext uri="{FF2B5EF4-FFF2-40B4-BE49-F238E27FC236}">
              <a16:creationId xmlns:a16="http://schemas.microsoft.com/office/drawing/2014/main" id="{5BD449E3-9D20-490A-9BCD-260B10724FD1}"/>
            </a:ext>
          </a:extLst>
        </xdr:cNvPr>
        <xdr:cNvCxnSpPr/>
      </xdr:nvCxnSpPr>
      <xdr:spPr>
        <a:xfrm>
          <a:off x="15481300" y="97589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61214</xdr:rowOff>
    </xdr:from>
    <xdr:to>
      <xdr:col>76</xdr:col>
      <xdr:colOff>165100</xdr:colOff>
      <xdr:row>56</xdr:row>
      <xdr:rowOff>162814</xdr:rowOff>
    </xdr:to>
    <xdr:sp macro="" textlink="">
      <xdr:nvSpPr>
        <xdr:cNvPr id="553" name="楕円 552">
          <a:extLst>
            <a:ext uri="{FF2B5EF4-FFF2-40B4-BE49-F238E27FC236}">
              <a16:creationId xmlns:a16="http://schemas.microsoft.com/office/drawing/2014/main" id="{FC753D35-1041-40CB-BC14-6B76F87A255C}"/>
            </a:ext>
          </a:extLst>
        </xdr:cNvPr>
        <xdr:cNvSpPr/>
      </xdr:nvSpPr>
      <xdr:spPr>
        <a:xfrm>
          <a:off x="14541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112014</xdr:rowOff>
    </xdr:from>
    <xdr:to>
      <xdr:col>81</xdr:col>
      <xdr:colOff>50800</xdr:colOff>
      <xdr:row>56</xdr:row>
      <xdr:rowOff>157734</xdr:rowOff>
    </xdr:to>
    <xdr:cxnSp macro="">
      <xdr:nvCxnSpPr>
        <xdr:cNvPr id="554" name="直線コネクタ 553">
          <a:extLst>
            <a:ext uri="{FF2B5EF4-FFF2-40B4-BE49-F238E27FC236}">
              <a16:creationId xmlns:a16="http://schemas.microsoft.com/office/drawing/2014/main" id="{C8F3D960-4CFB-4F4C-8E26-C7E183397418}"/>
            </a:ext>
          </a:extLst>
        </xdr:cNvPr>
        <xdr:cNvCxnSpPr/>
      </xdr:nvCxnSpPr>
      <xdr:spPr>
        <a:xfrm>
          <a:off x="14592300" y="9713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xdr:rowOff>
    </xdr:from>
    <xdr:to>
      <xdr:col>72</xdr:col>
      <xdr:colOff>38100</xdr:colOff>
      <xdr:row>56</xdr:row>
      <xdr:rowOff>117094</xdr:rowOff>
    </xdr:to>
    <xdr:sp macro="" textlink="">
      <xdr:nvSpPr>
        <xdr:cNvPr id="555" name="楕円 554">
          <a:extLst>
            <a:ext uri="{FF2B5EF4-FFF2-40B4-BE49-F238E27FC236}">
              <a16:creationId xmlns:a16="http://schemas.microsoft.com/office/drawing/2014/main" id="{7895FF21-D98F-4059-A75A-95AA302AC7B9}"/>
            </a:ext>
          </a:extLst>
        </xdr:cNvPr>
        <xdr:cNvSpPr/>
      </xdr:nvSpPr>
      <xdr:spPr>
        <a:xfrm>
          <a:off x="1365250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66294</xdr:rowOff>
    </xdr:from>
    <xdr:to>
      <xdr:col>76</xdr:col>
      <xdr:colOff>114300</xdr:colOff>
      <xdr:row>56</xdr:row>
      <xdr:rowOff>112014</xdr:rowOff>
    </xdr:to>
    <xdr:cxnSp macro="">
      <xdr:nvCxnSpPr>
        <xdr:cNvPr id="556" name="直線コネクタ 555">
          <a:extLst>
            <a:ext uri="{FF2B5EF4-FFF2-40B4-BE49-F238E27FC236}">
              <a16:creationId xmlns:a16="http://schemas.microsoft.com/office/drawing/2014/main" id="{D974F797-9AAB-4037-B90C-FACD36A12A3C}"/>
            </a:ext>
          </a:extLst>
        </xdr:cNvPr>
        <xdr:cNvCxnSpPr/>
      </xdr:nvCxnSpPr>
      <xdr:spPr>
        <a:xfrm>
          <a:off x="13703300" y="9667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143510</xdr:rowOff>
    </xdr:from>
    <xdr:to>
      <xdr:col>67</xdr:col>
      <xdr:colOff>101600</xdr:colOff>
      <xdr:row>56</xdr:row>
      <xdr:rowOff>73660</xdr:rowOff>
    </xdr:to>
    <xdr:sp macro="" textlink="">
      <xdr:nvSpPr>
        <xdr:cNvPr id="557" name="楕円 556">
          <a:extLst>
            <a:ext uri="{FF2B5EF4-FFF2-40B4-BE49-F238E27FC236}">
              <a16:creationId xmlns:a16="http://schemas.microsoft.com/office/drawing/2014/main" id="{5BDF5F64-AAD0-4545-9511-BC7652F3E29D}"/>
            </a:ext>
          </a:extLst>
        </xdr:cNvPr>
        <xdr:cNvSpPr/>
      </xdr:nvSpPr>
      <xdr:spPr>
        <a:xfrm>
          <a:off x="12763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22860</xdr:rowOff>
    </xdr:from>
    <xdr:to>
      <xdr:col>71</xdr:col>
      <xdr:colOff>177800</xdr:colOff>
      <xdr:row>56</xdr:row>
      <xdr:rowOff>66294</xdr:rowOff>
    </xdr:to>
    <xdr:cxnSp macro="">
      <xdr:nvCxnSpPr>
        <xdr:cNvPr id="558" name="直線コネクタ 557">
          <a:extLst>
            <a:ext uri="{FF2B5EF4-FFF2-40B4-BE49-F238E27FC236}">
              <a16:creationId xmlns:a16="http://schemas.microsoft.com/office/drawing/2014/main" id="{B6D87114-1E4D-4507-B53D-7F1E7CACF1D0}"/>
            </a:ext>
          </a:extLst>
        </xdr:cNvPr>
        <xdr:cNvCxnSpPr/>
      </xdr:nvCxnSpPr>
      <xdr:spPr>
        <a:xfrm>
          <a:off x="12814300" y="96240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69359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3CF73581-9F05-4DB5-AA94-5CDD451A2DD9}"/>
            </a:ext>
          </a:extLst>
        </xdr:cNvPr>
        <xdr:cNvSpPr txBox="1"/>
      </xdr:nvSpPr>
      <xdr:spPr>
        <a:xfrm>
          <a:off x="15266044" y="100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160799</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20414360-23FF-443F-9E0E-0FEFE69879E6}"/>
            </a:ext>
          </a:extLst>
        </xdr:cNvPr>
        <xdr:cNvSpPr txBox="1"/>
      </xdr:nvSpPr>
      <xdr:spPr>
        <a:xfrm>
          <a:off x="143897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133367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61525F65-C82F-4F57-833A-5D9DFCCFE1FB}"/>
            </a:ext>
          </a:extLst>
        </xdr:cNvPr>
        <xdr:cNvSpPr txBox="1"/>
      </xdr:nvSpPr>
      <xdr:spPr>
        <a:xfrm>
          <a:off x="13500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94505</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22985AC5-1732-416B-97C0-C8460A34875F}"/>
            </a:ext>
          </a:extLst>
        </xdr:cNvPr>
        <xdr:cNvSpPr txBox="1"/>
      </xdr:nvSpPr>
      <xdr:spPr>
        <a:xfrm>
          <a:off x="12611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53611</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47D0FBF7-5435-48DF-AAD2-DCA67EF694B2}"/>
            </a:ext>
          </a:extLst>
        </xdr:cNvPr>
        <xdr:cNvSpPr txBox="1"/>
      </xdr:nvSpPr>
      <xdr:spPr>
        <a:xfrm>
          <a:off x="152660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7891</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3C00C22F-5145-4F51-B9F5-CF2073EF4C14}"/>
            </a:ext>
          </a:extLst>
        </xdr:cNvPr>
        <xdr:cNvSpPr txBox="1"/>
      </xdr:nvSpPr>
      <xdr:spPr>
        <a:xfrm>
          <a:off x="14389744" y="94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133621</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22FA61AC-7D33-4C63-A278-4071DA6AAD25}"/>
            </a:ext>
          </a:extLst>
        </xdr:cNvPr>
        <xdr:cNvSpPr txBox="1"/>
      </xdr:nvSpPr>
      <xdr:spPr>
        <a:xfrm>
          <a:off x="13500744" y="93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781E3F1C-003F-4102-9B26-218A632DE8AA}"/>
            </a:ext>
          </a:extLst>
        </xdr:cNvPr>
        <xdr:cNvSpPr txBox="1"/>
      </xdr:nvSpPr>
      <xdr:spPr>
        <a:xfrm>
          <a:off x="12611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1FC0D6EE-DE0A-47DA-812B-06B0C30996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DE4BEDF-06A7-44F0-91C4-FF186BE00F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C3CCDE02-7C75-48CF-A278-DEDFA99A85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F54783BE-372C-440C-A0F7-F478BBE050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32F9BD1F-A983-4EE2-A847-76E5B61E39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1776EF7-DE87-4004-BEE7-200ED4CECB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8F2C07DF-2D1C-4715-BA89-373DEEAB87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8A00D22-0866-4E2C-93B4-23DF15F08F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82F0DF8C-BA99-424E-AC29-AE2245702F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AF8D7559-89C1-44FE-9ED2-C5B2A9135D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5320D6AA-F538-4B02-B516-60997127D06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8842C27A-3295-49E3-9CDF-AF49D34ABC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A022E4F3-6AF0-47DD-910A-BA12F25436C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A4956C5-58E8-4AD6-AACD-2E19813D73F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EFCA94F3-8D7C-477B-BB20-4A164891C67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200ED258-9C3B-4745-A29C-E141288BF81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89C06268-4D3B-4598-AAE4-CF9B9C613C1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71D3C640-E883-4F1D-8A69-89570439BC1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8E515F85-A3C4-4E4B-9778-335AB610331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CF8534C-0425-4683-BE79-1795E1D800A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B0987F7-9A03-424C-B9AC-7DF73E39AD4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F14604AB-F283-49D1-A288-6ED8882194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74BA0721-5B58-45B0-AF2F-C42253AA72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590" name="直線コネクタ 589">
          <a:extLst>
            <a:ext uri="{FF2B5EF4-FFF2-40B4-BE49-F238E27FC236}">
              <a16:creationId xmlns:a16="http://schemas.microsoft.com/office/drawing/2014/main" id="{753D1955-82AB-4625-968F-EB47943E97C3}"/>
            </a:ext>
          </a:extLst>
        </xdr:cNvPr>
        <xdr:cNvCxnSpPr/>
      </xdr:nvCxnSpPr>
      <xdr:spPr>
        <a:xfrm flipV="1">
          <a:off x="22160864" y="95288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18032EE7-F8AA-4DB5-8ACC-6C7961B7CDD6}"/>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2" name="直線コネクタ 591">
          <a:extLst>
            <a:ext uri="{FF2B5EF4-FFF2-40B4-BE49-F238E27FC236}">
              <a16:creationId xmlns:a16="http://schemas.microsoft.com/office/drawing/2014/main" id="{34ED2EA6-226A-4D7A-92B2-8A09A1925082}"/>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38996034-7B54-4811-BBEB-DE3F7DD9B451}"/>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4" name="直線コネクタ 593">
          <a:extLst>
            <a:ext uri="{FF2B5EF4-FFF2-40B4-BE49-F238E27FC236}">
              <a16:creationId xmlns:a16="http://schemas.microsoft.com/office/drawing/2014/main" id="{904E297C-2F8A-42BF-9EDB-88ADA8678ADA}"/>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E199BC39-90FC-4BC9-B0E3-6AB0926FCCAE}"/>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6" name="フローチャート: 判断 595">
          <a:extLst>
            <a:ext uri="{FF2B5EF4-FFF2-40B4-BE49-F238E27FC236}">
              <a16:creationId xmlns:a16="http://schemas.microsoft.com/office/drawing/2014/main" id="{0B76EC05-043B-47BB-99ED-01309B230719}"/>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7" name="フローチャート: 判断 596">
          <a:extLst>
            <a:ext uri="{FF2B5EF4-FFF2-40B4-BE49-F238E27FC236}">
              <a16:creationId xmlns:a16="http://schemas.microsoft.com/office/drawing/2014/main" id="{2A855627-1854-47EB-871D-8B06FFAE0614}"/>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98" name="フローチャート: 判断 597">
          <a:extLst>
            <a:ext uri="{FF2B5EF4-FFF2-40B4-BE49-F238E27FC236}">
              <a16:creationId xmlns:a16="http://schemas.microsoft.com/office/drawing/2014/main" id="{0C78B815-53C8-4EBB-A9E8-11CA0B0724E7}"/>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9" name="フローチャート: 判断 598">
          <a:extLst>
            <a:ext uri="{FF2B5EF4-FFF2-40B4-BE49-F238E27FC236}">
              <a16:creationId xmlns:a16="http://schemas.microsoft.com/office/drawing/2014/main" id="{22EAC9D6-ADB0-4F70-96D2-025D20669894}"/>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0" name="フローチャート: 判断 599">
          <a:extLst>
            <a:ext uri="{FF2B5EF4-FFF2-40B4-BE49-F238E27FC236}">
              <a16:creationId xmlns:a16="http://schemas.microsoft.com/office/drawing/2014/main" id="{2231E50A-784B-48A1-ABCA-1EA3E135455C}"/>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DFA2E18-950F-4F45-8508-54BDD360F2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FECA9D1-74E1-448E-B172-C1144414613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70BB211-923C-4C9E-AF8D-9204560BC5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322EC97-35F0-4186-A58E-E3FA580FFC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9EF3EB7-3FD6-4930-A392-20316F72F5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606" name="楕円 605">
          <a:extLst>
            <a:ext uri="{FF2B5EF4-FFF2-40B4-BE49-F238E27FC236}">
              <a16:creationId xmlns:a16="http://schemas.microsoft.com/office/drawing/2014/main" id="{1C174931-D137-4EF3-AC64-2A14A225BD05}"/>
            </a:ext>
          </a:extLst>
        </xdr:cNvPr>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BF766EF1-C9DC-4F8A-A29B-E3E3632CBF83}"/>
            </a:ext>
          </a:extLst>
        </xdr:cNvPr>
        <xdr:cNvSpPr txBox="1"/>
      </xdr:nvSpPr>
      <xdr:spPr>
        <a:xfrm>
          <a:off x="22199600"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143510</xdr:rowOff>
    </xdr:from>
    <xdr:to>
      <xdr:col>112</xdr:col>
      <xdr:colOff>38100</xdr:colOff>
      <xdr:row>56</xdr:row>
      <xdr:rowOff>73660</xdr:rowOff>
    </xdr:to>
    <xdr:sp macro="" textlink="">
      <xdr:nvSpPr>
        <xdr:cNvPr id="608" name="楕円 607">
          <a:extLst>
            <a:ext uri="{FF2B5EF4-FFF2-40B4-BE49-F238E27FC236}">
              <a16:creationId xmlns:a16="http://schemas.microsoft.com/office/drawing/2014/main" id="{E017784A-45D2-40E2-8626-CD31B494E7F2}"/>
            </a:ext>
          </a:extLst>
        </xdr:cNvPr>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22860</xdr:rowOff>
    </xdr:to>
    <xdr:cxnSp macro="">
      <xdr:nvCxnSpPr>
        <xdr:cNvPr id="609" name="直線コネクタ 608">
          <a:extLst>
            <a:ext uri="{FF2B5EF4-FFF2-40B4-BE49-F238E27FC236}">
              <a16:creationId xmlns:a16="http://schemas.microsoft.com/office/drawing/2014/main" id="{5D794FF1-B455-47D7-8363-E21C234B63D3}"/>
            </a:ext>
          </a:extLst>
        </xdr:cNvPr>
        <xdr:cNvCxnSpPr/>
      </xdr:nvCxnSpPr>
      <xdr:spPr>
        <a:xfrm flipV="1">
          <a:off x="21323300" y="9601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170180</xdr:rowOff>
    </xdr:from>
    <xdr:to>
      <xdr:col>107</xdr:col>
      <xdr:colOff>101600</xdr:colOff>
      <xdr:row>56</xdr:row>
      <xdr:rowOff>100330</xdr:rowOff>
    </xdr:to>
    <xdr:sp macro="" textlink="">
      <xdr:nvSpPr>
        <xdr:cNvPr id="610" name="楕円 609">
          <a:extLst>
            <a:ext uri="{FF2B5EF4-FFF2-40B4-BE49-F238E27FC236}">
              <a16:creationId xmlns:a16="http://schemas.microsoft.com/office/drawing/2014/main" id="{0CCC4950-A7B4-4FE8-AF81-DA98EAD3301A}"/>
            </a:ext>
          </a:extLst>
        </xdr:cNvPr>
        <xdr:cNvSpPr/>
      </xdr:nvSpPr>
      <xdr:spPr>
        <a:xfrm>
          <a:off x="20383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22860</xdr:rowOff>
    </xdr:from>
    <xdr:to>
      <xdr:col>111</xdr:col>
      <xdr:colOff>177800</xdr:colOff>
      <xdr:row>56</xdr:row>
      <xdr:rowOff>49530</xdr:rowOff>
    </xdr:to>
    <xdr:cxnSp macro="">
      <xdr:nvCxnSpPr>
        <xdr:cNvPr id="611" name="直線コネクタ 610">
          <a:extLst>
            <a:ext uri="{FF2B5EF4-FFF2-40B4-BE49-F238E27FC236}">
              <a16:creationId xmlns:a16="http://schemas.microsoft.com/office/drawing/2014/main" id="{F1A42314-1886-424C-9E60-8AE69C36C281}"/>
            </a:ext>
          </a:extLst>
        </xdr:cNvPr>
        <xdr:cNvCxnSpPr/>
      </xdr:nvCxnSpPr>
      <xdr:spPr>
        <a:xfrm flipV="1">
          <a:off x="20434300" y="9624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25400</xdr:rowOff>
    </xdr:from>
    <xdr:to>
      <xdr:col>102</xdr:col>
      <xdr:colOff>165100</xdr:colOff>
      <xdr:row>56</xdr:row>
      <xdr:rowOff>127000</xdr:rowOff>
    </xdr:to>
    <xdr:sp macro="" textlink="">
      <xdr:nvSpPr>
        <xdr:cNvPr id="612" name="楕円 611">
          <a:extLst>
            <a:ext uri="{FF2B5EF4-FFF2-40B4-BE49-F238E27FC236}">
              <a16:creationId xmlns:a16="http://schemas.microsoft.com/office/drawing/2014/main" id="{E3C9BE83-42C1-4571-93D8-2FFE74C7022F}"/>
            </a:ext>
          </a:extLst>
        </xdr:cNvPr>
        <xdr:cNvSpPr/>
      </xdr:nvSpPr>
      <xdr:spPr>
        <a:xfrm>
          <a:off x="19494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49530</xdr:rowOff>
    </xdr:from>
    <xdr:to>
      <xdr:col>107</xdr:col>
      <xdr:colOff>50800</xdr:colOff>
      <xdr:row>56</xdr:row>
      <xdr:rowOff>76200</xdr:rowOff>
    </xdr:to>
    <xdr:cxnSp macro="">
      <xdr:nvCxnSpPr>
        <xdr:cNvPr id="613" name="直線コネクタ 612">
          <a:extLst>
            <a:ext uri="{FF2B5EF4-FFF2-40B4-BE49-F238E27FC236}">
              <a16:creationId xmlns:a16="http://schemas.microsoft.com/office/drawing/2014/main" id="{240FA5AD-4AF6-4676-9EA8-734C4071CB91}"/>
            </a:ext>
          </a:extLst>
        </xdr:cNvPr>
        <xdr:cNvCxnSpPr/>
      </xdr:nvCxnSpPr>
      <xdr:spPr>
        <a:xfrm flipV="1">
          <a:off x="19545300" y="9650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48260</xdr:rowOff>
    </xdr:from>
    <xdr:to>
      <xdr:col>98</xdr:col>
      <xdr:colOff>38100</xdr:colOff>
      <xdr:row>56</xdr:row>
      <xdr:rowOff>149860</xdr:rowOff>
    </xdr:to>
    <xdr:sp macro="" textlink="">
      <xdr:nvSpPr>
        <xdr:cNvPr id="614" name="楕円 613">
          <a:extLst>
            <a:ext uri="{FF2B5EF4-FFF2-40B4-BE49-F238E27FC236}">
              <a16:creationId xmlns:a16="http://schemas.microsoft.com/office/drawing/2014/main" id="{E3D48D61-2594-494E-929B-A63C2D2447AD}"/>
            </a:ext>
          </a:extLst>
        </xdr:cNvPr>
        <xdr:cNvSpPr/>
      </xdr:nvSpPr>
      <xdr:spPr>
        <a:xfrm>
          <a:off x="18605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76200</xdr:rowOff>
    </xdr:from>
    <xdr:to>
      <xdr:col>102</xdr:col>
      <xdr:colOff>114300</xdr:colOff>
      <xdr:row>56</xdr:row>
      <xdr:rowOff>99060</xdr:rowOff>
    </xdr:to>
    <xdr:cxnSp macro="">
      <xdr:nvCxnSpPr>
        <xdr:cNvPr id="615" name="直線コネクタ 614">
          <a:extLst>
            <a:ext uri="{FF2B5EF4-FFF2-40B4-BE49-F238E27FC236}">
              <a16:creationId xmlns:a16="http://schemas.microsoft.com/office/drawing/2014/main" id="{BD64AB55-761F-4D18-AE6D-66D331621A87}"/>
            </a:ext>
          </a:extLst>
        </xdr:cNvPr>
        <xdr:cNvCxnSpPr/>
      </xdr:nvCxnSpPr>
      <xdr:spPr>
        <a:xfrm flipV="1">
          <a:off x="18656300" y="9677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6" name="n_1aveValue【保健センター・保健所】&#10;一人当たり面積">
          <a:extLst>
            <a:ext uri="{FF2B5EF4-FFF2-40B4-BE49-F238E27FC236}">
              <a16:creationId xmlns:a16="http://schemas.microsoft.com/office/drawing/2014/main" id="{94D783CA-83B7-4547-BD2F-AF134C0AF2FA}"/>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617" name="n_2aveValue【保健センター・保健所】&#10;一人当たり面積">
          <a:extLst>
            <a:ext uri="{FF2B5EF4-FFF2-40B4-BE49-F238E27FC236}">
              <a16:creationId xmlns:a16="http://schemas.microsoft.com/office/drawing/2014/main" id="{110DD922-A5EC-4800-B333-C0AEB20B5607}"/>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18" name="n_3aveValue【保健センター・保健所】&#10;一人当たり面積">
          <a:extLst>
            <a:ext uri="{FF2B5EF4-FFF2-40B4-BE49-F238E27FC236}">
              <a16:creationId xmlns:a16="http://schemas.microsoft.com/office/drawing/2014/main" id="{DC257D87-E12F-44C0-9EB9-C3DDEE687201}"/>
            </a:ext>
          </a:extLst>
        </xdr:cNvPr>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19" name="n_4aveValue【保健センター・保健所】&#10;一人当たり面積">
          <a:extLst>
            <a:ext uri="{FF2B5EF4-FFF2-40B4-BE49-F238E27FC236}">
              <a16:creationId xmlns:a16="http://schemas.microsoft.com/office/drawing/2014/main" id="{FCD07CE5-46E4-4DE0-9CFE-522DDDDA1471}"/>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90187</xdr:rowOff>
    </xdr:from>
    <xdr:ext cx="469744" cy="259045"/>
    <xdr:sp macro="" textlink="">
      <xdr:nvSpPr>
        <xdr:cNvPr id="620" name="n_1mainValue【保健センター・保健所】&#10;一人当たり面積">
          <a:extLst>
            <a:ext uri="{FF2B5EF4-FFF2-40B4-BE49-F238E27FC236}">
              <a16:creationId xmlns:a16="http://schemas.microsoft.com/office/drawing/2014/main" id="{5D8876D8-0905-4556-A29C-9C08992D7C15}"/>
            </a:ext>
          </a:extLst>
        </xdr:cNvPr>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116857</xdr:rowOff>
    </xdr:from>
    <xdr:ext cx="469744" cy="259045"/>
    <xdr:sp macro="" textlink="">
      <xdr:nvSpPr>
        <xdr:cNvPr id="621" name="n_2mainValue【保健センター・保健所】&#10;一人当たり面積">
          <a:extLst>
            <a:ext uri="{FF2B5EF4-FFF2-40B4-BE49-F238E27FC236}">
              <a16:creationId xmlns:a16="http://schemas.microsoft.com/office/drawing/2014/main" id="{802CB9A2-36D9-4A48-8AAE-024BC1749E9E}"/>
            </a:ext>
          </a:extLst>
        </xdr:cNvPr>
        <xdr:cNvSpPr txBox="1"/>
      </xdr:nvSpPr>
      <xdr:spPr>
        <a:xfrm>
          <a:off x="201994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143527</xdr:rowOff>
    </xdr:from>
    <xdr:ext cx="469744" cy="259045"/>
    <xdr:sp macro="" textlink="">
      <xdr:nvSpPr>
        <xdr:cNvPr id="622" name="n_3mainValue【保健センター・保健所】&#10;一人当たり面積">
          <a:extLst>
            <a:ext uri="{FF2B5EF4-FFF2-40B4-BE49-F238E27FC236}">
              <a16:creationId xmlns:a16="http://schemas.microsoft.com/office/drawing/2014/main" id="{C0C7D12D-B61E-411F-8680-116464496526}"/>
            </a:ext>
          </a:extLst>
        </xdr:cNvPr>
        <xdr:cNvSpPr txBox="1"/>
      </xdr:nvSpPr>
      <xdr:spPr>
        <a:xfrm>
          <a:off x="19310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166387</xdr:rowOff>
    </xdr:from>
    <xdr:ext cx="469744" cy="259045"/>
    <xdr:sp macro="" textlink="">
      <xdr:nvSpPr>
        <xdr:cNvPr id="623" name="n_4mainValue【保健センター・保健所】&#10;一人当たり面積">
          <a:extLst>
            <a:ext uri="{FF2B5EF4-FFF2-40B4-BE49-F238E27FC236}">
              <a16:creationId xmlns:a16="http://schemas.microsoft.com/office/drawing/2014/main" id="{072078EF-3F47-406A-A719-8AAA5D934EB8}"/>
            </a:ext>
          </a:extLst>
        </xdr:cNvPr>
        <xdr:cNvSpPr txBox="1"/>
      </xdr:nvSpPr>
      <xdr:spPr>
        <a:xfrm>
          <a:off x="184214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4F0F794-66EE-43F4-A6D7-A87CDCFF19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9BAECFE-A89C-41B9-AD2D-CCC08FDE77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AAB9043-4F5D-40AD-9B43-C0C234FC2B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AD5886C-F5A6-45C4-8D1E-3502C04839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0B76773-CB80-44DD-B3A8-5CEB209348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F7131C9B-AB69-4781-ABCB-1A2E286F07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8BE5F15-4484-4A0F-A89C-B842E2E404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74101BF-9963-4E57-9A33-CD9E91F16B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8FD05CB-86CC-49A7-8B49-8AC6A1F82C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A7F5CABB-0A90-498B-9FF6-7B1C3B344B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DCC798BF-9628-4E29-A47A-6C3CEB82765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953EE1B3-6818-41B6-B193-7AF1135C876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9E5B1767-3504-4AC3-8D4F-532CE48EA79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E63E78CB-B3FE-411B-B41C-F14500E0081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5619408A-CB81-4D32-9F3B-15CA89E0221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7F65932D-C6F2-4388-AC0B-6EEA37AF79D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D4F6F34A-97F2-441F-A903-0F2BA633033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408773F5-CE6F-450C-9F4C-566633BC23E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4CD2DF46-8CF2-4AD7-976B-B695CA19320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815B25F9-227F-44DA-A32C-9B48F0FC0F6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AF6D95DE-40E5-4240-B462-43DE61C7490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71A9AB4-B4B4-4AA8-AF58-D24543E5A06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C0B89110-8033-4452-ACF8-1894346ABA8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ADB014D7-8314-4C8A-AFF3-7FE3014FC3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48" name="直線コネクタ 647">
          <a:extLst>
            <a:ext uri="{FF2B5EF4-FFF2-40B4-BE49-F238E27FC236}">
              <a16:creationId xmlns:a16="http://schemas.microsoft.com/office/drawing/2014/main" id="{6F1DB6CF-533B-45F6-B534-5C454457E2CB}"/>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3AF55C8A-AE6A-4AE0-A6E7-350FE7C8B9E7}"/>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50" name="直線コネクタ 649">
          <a:extLst>
            <a:ext uri="{FF2B5EF4-FFF2-40B4-BE49-F238E27FC236}">
              <a16:creationId xmlns:a16="http://schemas.microsoft.com/office/drawing/2014/main" id="{4FC6C9CB-6186-42D2-A20D-2E53E946E245}"/>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FBCC651B-C5B0-47E8-B892-76346C19CA3B}"/>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C1F3084C-916A-40E9-9FFC-FC1638D569A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95266</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D0F58687-DE48-484E-B876-CC6BAD5124F6}"/>
            </a:ext>
          </a:extLst>
        </xdr:cNvPr>
        <xdr:cNvSpPr txBox="1"/>
      </xdr:nvSpPr>
      <xdr:spPr>
        <a:xfrm>
          <a:off x="16357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654" name="フローチャート: 判断 653">
          <a:extLst>
            <a:ext uri="{FF2B5EF4-FFF2-40B4-BE49-F238E27FC236}">
              <a16:creationId xmlns:a16="http://schemas.microsoft.com/office/drawing/2014/main" id="{6AFB50DC-1E2E-48BE-A5EA-C0EFD6CE9339}"/>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5" name="フローチャート: 判断 654">
          <a:extLst>
            <a:ext uri="{FF2B5EF4-FFF2-40B4-BE49-F238E27FC236}">
              <a16:creationId xmlns:a16="http://schemas.microsoft.com/office/drawing/2014/main" id="{919BB16C-64DC-4D1B-88C1-275CAAFDE3BF}"/>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56" name="フローチャート: 判断 655">
          <a:extLst>
            <a:ext uri="{FF2B5EF4-FFF2-40B4-BE49-F238E27FC236}">
              <a16:creationId xmlns:a16="http://schemas.microsoft.com/office/drawing/2014/main" id="{87979ED9-FD0D-4B40-B800-F5E5E34B5AF4}"/>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7" name="フローチャート: 判断 656">
          <a:extLst>
            <a:ext uri="{FF2B5EF4-FFF2-40B4-BE49-F238E27FC236}">
              <a16:creationId xmlns:a16="http://schemas.microsoft.com/office/drawing/2014/main" id="{2387E873-40F0-43FE-B10D-FDE8915B4E92}"/>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8" name="フローチャート: 判断 657">
          <a:extLst>
            <a:ext uri="{FF2B5EF4-FFF2-40B4-BE49-F238E27FC236}">
              <a16:creationId xmlns:a16="http://schemas.microsoft.com/office/drawing/2014/main" id="{6E263683-465D-47F1-B086-617C398C06E4}"/>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169AAFD-334D-4D66-8540-F100870B39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A3B1A53-7880-43B7-ADB6-FCD2A6B202C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920A9FA-4D1F-47E3-90B1-17796806AA5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DB6ED32-7C73-495C-B7A1-B22EE17CC57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C3B99CE-2474-4925-905F-DBAAA3CB5C0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64" name="楕円 663">
          <a:extLst>
            <a:ext uri="{FF2B5EF4-FFF2-40B4-BE49-F238E27FC236}">
              <a16:creationId xmlns:a16="http://schemas.microsoft.com/office/drawing/2014/main" id="{5E0DCCA1-13C0-4330-9F51-4B2BA36D79CA}"/>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75912BFB-18AD-4E18-B1F8-EF152FBE2A18}"/>
            </a:ext>
          </a:extLst>
        </xdr:cNvPr>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38736</xdr:rowOff>
    </xdr:from>
    <xdr:to>
      <xdr:col>81</xdr:col>
      <xdr:colOff>101600</xdr:colOff>
      <xdr:row>77</xdr:row>
      <xdr:rowOff>140336</xdr:rowOff>
    </xdr:to>
    <xdr:sp macro="" textlink="">
      <xdr:nvSpPr>
        <xdr:cNvPr id="666" name="楕円 665">
          <a:extLst>
            <a:ext uri="{FF2B5EF4-FFF2-40B4-BE49-F238E27FC236}">
              <a16:creationId xmlns:a16="http://schemas.microsoft.com/office/drawing/2014/main" id="{68E24638-6CDE-465C-A3A7-A1A3617CE72B}"/>
            </a:ext>
          </a:extLst>
        </xdr:cNvPr>
        <xdr:cNvSpPr/>
      </xdr:nvSpPr>
      <xdr:spPr>
        <a:xfrm>
          <a:off x="15430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89536</xdr:rowOff>
    </xdr:from>
    <xdr:to>
      <xdr:col>85</xdr:col>
      <xdr:colOff>127000</xdr:colOff>
      <xdr:row>77</xdr:row>
      <xdr:rowOff>133350</xdr:rowOff>
    </xdr:to>
    <xdr:cxnSp macro="">
      <xdr:nvCxnSpPr>
        <xdr:cNvPr id="667" name="直線コネクタ 666">
          <a:extLst>
            <a:ext uri="{FF2B5EF4-FFF2-40B4-BE49-F238E27FC236}">
              <a16:creationId xmlns:a16="http://schemas.microsoft.com/office/drawing/2014/main" id="{1AA59749-F357-48DB-A908-D815F896A0AC}"/>
            </a:ext>
          </a:extLst>
        </xdr:cNvPr>
        <xdr:cNvCxnSpPr/>
      </xdr:nvCxnSpPr>
      <xdr:spPr>
        <a:xfrm>
          <a:off x="15481300" y="132911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164464</xdr:rowOff>
    </xdr:from>
    <xdr:to>
      <xdr:col>76</xdr:col>
      <xdr:colOff>165100</xdr:colOff>
      <xdr:row>77</xdr:row>
      <xdr:rowOff>94614</xdr:rowOff>
    </xdr:to>
    <xdr:sp macro="" textlink="">
      <xdr:nvSpPr>
        <xdr:cNvPr id="668" name="楕円 667">
          <a:extLst>
            <a:ext uri="{FF2B5EF4-FFF2-40B4-BE49-F238E27FC236}">
              <a16:creationId xmlns:a16="http://schemas.microsoft.com/office/drawing/2014/main" id="{9C071259-93A0-419B-997E-B8AB6ED455D7}"/>
            </a:ext>
          </a:extLst>
        </xdr:cNvPr>
        <xdr:cNvSpPr/>
      </xdr:nvSpPr>
      <xdr:spPr>
        <a:xfrm>
          <a:off x="14541500" y="131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43814</xdr:rowOff>
    </xdr:from>
    <xdr:to>
      <xdr:col>81</xdr:col>
      <xdr:colOff>50800</xdr:colOff>
      <xdr:row>77</xdr:row>
      <xdr:rowOff>89536</xdr:rowOff>
    </xdr:to>
    <xdr:cxnSp macro="">
      <xdr:nvCxnSpPr>
        <xdr:cNvPr id="669" name="直線コネクタ 668">
          <a:extLst>
            <a:ext uri="{FF2B5EF4-FFF2-40B4-BE49-F238E27FC236}">
              <a16:creationId xmlns:a16="http://schemas.microsoft.com/office/drawing/2014/main" id="{25E12B32-470F-4BFB-A9AF-BF2286BF0BA6}"/>
            </a:ext>
          </a:extLst>
        </xdr:cNvPr>
        <xdr:cNvCxnSpPr/>
      </xdr:nvCxnSpPr>
      <xdr:spPr>
        <a:xfrm>
          <a:off x="14592300" y="132454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149225</xdr:rowOff>
    </xdr:from>
    <xdr:to>
      <xdr:col>72</xdr:col>
      <xdr:colOff>38100</xdr:colOff>
      <xdr:row>77</xdr:row>
      <xdr:rowOff>79375</xdr:rowOff>
    </xdr:to>
    <xdr:sp macro="" textlink="">
      <xdr:nvSpPr>
        <xdr:cNvPr id="670" name="楕円 669">
          <a:extLst>
            <a:ext uri="{FF2B5EF4-FFF2-40B4-BE49-F238E27FC236}">
              <a16:creationId xmlns:a16="http://schemas.microsoft.com/office/drawing/2014/main" id="{D412B586-88A7-4C98-9FAF-53C66BD48021}"/>
            </a:ext>
          </a:extLst>
        </xdr:cNvPr>
        <xdr:cNvSpPr/>
      </xdr:nvSpPr>
      <xdr:spPr>
        <a:xfrm>
          <a:off x="136525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28575</xdr:rowOff>
    </xdr:from>
    <xdr:to>
      <xdr:col>76</xdr:col>
      <xdr:colOff>114300</xdr:colOff>
      <xdr:row>77</xdr:row>
      <xdr:rowOff>43814</xdr:rowOff>
    </xdr:to>
    <xdr:cxnSp macro="">
      <xdr:nvCxnSpPr>
        <xdr:cNvPr id="671" name="直線コネクタ 670">
          <a:extLst>
            <a:ext uri="{FF2B5EF4-FFF2-40B4-BE49-F238E27FC236}">
              <a16:creationId xmlns:a16="http://schemas.microsoft.com/office/drawing/2014/main" id="{6A4C3F93-F945-45F8-8683-A217F6A349F2}"/>
            </a:ext>
          </a:extLst>
        </xdr:cNvPr>
        <xdr:cNvCxnSpPr/>
      </xdr:nvCxnSpPr>
      <xdr:spPr>
        <a:xfrm>
          <a:off x="13703300" y="13230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31114</xdr:rowOff>
    </xdr:from>
    <xdr:to>
      <xdr:col>67</xdr:col>
      <xdr:colOff>101600</xdr:colOff>
      <xdr:row>84</xdr:row>
      <xdr:rowOff>132714</xdr:rowOff>
    </xdr:to>
    <xdr:sp macro="" textlink="">
      <xdr:nvSpPr>
        <xdr:cNvPr id="672" name="楕円 671">
          <a:extLst>
            <a:ext uri="{FF2B5EF4-FFF2-40B4-BE49-F238E27FC236}">
              <a16:creationId xmlns:a16="http://schemas.microsoft.com/office/drawing/2014/main" id="{D7D75303-8C5E-4817-BFC4-0AE8F19FE300}"/>
            </a:ext>
          </a:extLst>
        </xdr:cNvPr>
        <xdr:cNvSpPr/>
      </xdr:nvSpPr>
      <xdr:spPr>
        <a:xfrm>
          <a:off x="12763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28575</xdr:rowOff>
    </xdr:from>
    <xdr:to>
      <xdr:col>71</xdr:col>
      <xdr:colOff>177800</xdr:colOff>
      <xdr:row>84</xdr:row>
      <xdr:rowOff>81914</xdr:rowOff>
    </xdr:to>
    <xdr:cxnSp macro="">
      <xdr:nvCxnSpPr>
        <xdr:cNvPr id="673" name="直線コネクタ 672">
          <a:extLst>
            <a:ext uri="{FF2B5EF4-FFF2-40B4-BE49-F238E27FC236}">
              <a16:creationId xmlns:a16="http://schemas.microsoft.com/office/drawing/2014/main" id="{40077A08-E998-4D7B-B9AB-70AB633D838B}"/>
            </a:ext>
          </a:extLst>
        </xdr:cNvPr>
        <xdr:cNvCxnSpPr/>
      </xdr:nvCxnSpPr>
      <xdr:spPr>
        <a:xfrm flipV="1">
          <a:off x="12814300" y="13230225"/>
          <a:ext cx="889000" cy="12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674" name="n_1aveValue【消防施設】&#10;有形固定資産減価償却率">
          <a:extLst>
            <a:ext uri="{FF2B5EF4-FFF2-40B4-BE49-F238E27FC236}">
              <a16:creationId xmlns:a16="http://schemas.microsoft.com/office/drawing/2014/main" id="{A9D3E111-6E50-4F47-8DC6-C9FBC876262C}"/>
            </a:ext>
          </a:extLst>
        </xdr:cNvPr>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75" name="n_2aveValue【消防施設】&#10;有形固定資産減価償却率">
          <a:extLst>
            <a:ext uri="{FF2B5EF4-FFF2-40B4-BE49-F238E27FC236}">
              <a16:creationId xmlns:a16="http://schemas.microsoft.com/office/drawing/2014/main" id="{14F99BA5-F850-4FC8-B708-78997772F50E}"/>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76" name="n_3aveValue【消防施設】&#10;有形固定資産減価償却率">
          <a:extLst>
            <a:ext uri="{FF2B5EF4-FFF2-40B4-BE49-F238E27FC236}">
              <a16:creationId xmlns:a16="http://schemas.microsoft.com/office/drawing/2014/main" id="{BBD96439-4A75-4A1A-82A6-F6E6DB30717F}"/>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7" name="n_4aveValue【消防施設】&#10;有形固定資産減価償却率">
          <a:extLst>
            <a:ext uri="{FF2B5EF4-FFF2-40B4-BE49-F238E27FC236}">
              <a16:creationId xmlns:a16="http://schemas.microsoft.com/office/drawing/2014/main" id="{7548E019-6A0E-456E-914B-8CC235D475CF}"/>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156863</xdr:rowOff>
    </xdr:from>
    <xdr:ext cx="405111" cy="259045"/>
    <xdr:sp macro="" textlink="">
      <xdr:nvSpPr>
        <xdr:cNvPr id="678" name="n_1mainValue【消防施設】&#10;有形固定資産減価償却率">
          <a:extLst>
            <a:ext uri="{FF2B5EF4-FFF2-40B4-BE49-F238E27FC236}">
              <a16:creationId xmlns:a16="http://schemas.microsoft.com/office/drawing/2014/main" id="{DFF29041-EF59-439C-9246-699978E29F36}"/>
            </a:ext>
          </a:extLst>
        </xdr:cNvPr>
        <xdr:cNvSpPr txBox="1"/>
      </xdr:nvSpPr>
      <xdr:spPr>
        <a:xfrm>
          <a:off x="152660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111142</xdr:rowOff>
    </xdr:from>
    <xdr:ext cx="405111" cy="259045"/>
    <xdr:sp macro="" textlink="">
      <xdr:nvSpPr>
        <xdr:cNvPr id="679" name="n_2mainValue【消防施設】&#10;有形固定資産減価償却率">
          <a:extLst>
            <a:ext uri="{FF2B5EF4-FFF2-40B4-BE49-F238E27FC236}">
              <a16:creationId xmlns:a16="http://schemas.microsoft.com/office/drawing/2014/main" id="{FA2F0643-13F0-45BF-BCD9-4DE70F51BEDB}"/>
            </a:ext>
          </a:extLst>
        </xdr:cNvPr>
        <xdr:cNvSpPr txBox="1"/>
      </xdr:nvSpPr>
      <xdr:spPr>
        <a:xfrm>
          <a:off x="14389744" y="1296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95902</xdr:rowOff>
    </xdr:from>
    <xdr:ext cx="405111" cy="259045"/>
    <xdr:sp macro="" textlink="">
      <xdr:nvSpPr>
        <xdr:cNvPr id="680" name="n_3mainValue【消防施設】&#10;有形固定資産減価償却率">
          <a:extLst>
            <a:ext uri="{FF2B5EF4-FFF2-40B4-BE49-F238E27FC236}">
              <a16:creationId xmlns:a16="http://schemas.microsoft.com/office/drawing/2014/main" id="{1AD2F400-D5E8-41C5-84F1-F76EC7178224}"/>
            </a:ext>
          </a:extLst>
        </xdr:cNvPr>
        <xdr:cNvSpPr txBox="1"/>
      </xdr:nvSpPr>
      <xdr:spPr>
        <a:xfrm>
          <a:off x="1350074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123841</xdr:rowOff>
    </xdr:from>
    <xdr:ext cx="405111" cy="259045"/>
    <xdr:sp macro="" textlink="">
      <xdr:nvSpPr>
        <xdr:cNvPr id="681" name="n_4mainValue【消防施設】&#10;有形固定資産減価償却率">
          <a:extLst>
            <a:ext uri="{FF2B5EF4-FFF2-40B4-BE49-F238E27FC236}">
              <a16:creationId xmlns:a16="http://schemas.microsoft.com/office/drawing/2014/main" id="{DAB8450A-D033-460D-AEA9-C99E3D9EFCE1}"/>
            </a:ext>
          </a:extLst>
        </xdr:cNvPr>
        <xdr:cNvSpPr txBox="1"/>
      </xdr:nvSpPr>
      <xdr:spPr>
        <a:xfrm>
          <a:off x="12611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16E44653-70D8-45D6-BD9A-CCA9A8D0B6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3F78CC9-8DE4-466E-852A-7F6F37EDB8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13E03FB-8973-4C65-9C4F-1C4025496C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1517E5BC-AC7C-42A7-BC37-61044028A4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03E6C5A-5365-4534-B82D-95E07806B2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506493DD-27B0-4A39-92A2-D1338E5AF3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11A220E-4335-428B-9BC6-3317CBA5B4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BDC0A41-F1DB-4B29-A685-B4256929D1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5CAC1170-0EF7-42D8-804A-F62ABCE781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F873E131-E9E3-4FCC-9238-9F73B1C9CF6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9C9E8F46-A73A-49D9-A2B8-07080363EA1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E8CFD5A5-43E2-4AF1-9DC4-080A4B3C1C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9EFC0937-F0AB-4AFF-B14A-1F8F35F727C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D6FE89B3-6426-4658-93D2-BC674A2514A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412740B2-4910-475C-8008-98ED43C8A19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70D2E24A-2121-4171-8CED-08D5C93A61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432DD296-7521-4596-824A-FF788274C25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636B923A-CE75-42F8-96B5-7E2A3B220FA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6FD55DC-FCF9-4729-939F-FCC1FC523F7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37F5DE1B-0A88-4841-80DB-E906D991BBF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D1A708F-2B85-483A-B6C4-BD53487878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D3981FF7-24FC-4D7E-8D33-0524BE50AF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44AA08B9-4512-4E69-9812-03A70D2700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705" name="直線コネクタ 704">
          <a:extLst>
            <a:ext uri="{FF2B5EF4-FFF2-40B4-BE49-F238E27FC236}">
              <a16:creationId xmlns:a16="http://schemas.microsoft.com/office/drawing/2014/main" id="{6598C8FB-560F-4497-8E0B-090B3D98C4C8}"/>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06" name="【消防施設】&#10;一人当たり面積最小値テキスト">
          <a:extLst>
            <a:ext uri="{FF2B5EF4-FFF2-40B4-BE49-F238E27FC236}">
              <a16:creationId xmlns:a16="http://schemas.microsoft.com/office/drawing/2014/main" id="{C52D9F18-3257-48C2-BBF4-4954390163FD}"/>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07" name="直線コネクタ 706">
          <a:extLst>
            <a:ext uri="{FF2B5EF4-FFF2-40B4-BE49-F238E27FC236}">
              <a16:creationId xmlns:a16="http://schemas.microsoft.com/office/drawing/2014/main" id="{B08EE812-7CAD-4368-BB02-3645ECFB2489}"/>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708" name="【消防施設】&#10;一人当たり面積最大値テキスト">
          <a:extLst>
            <a:ext uri="{FF2B5EF4-FFF2-40B4-BE49-F238E27FC236}">
              <a16:creationId xmlns:a16="http://schemas.microsoft.com/office/drawing/2014/main" id="{736CF9DF-42AB-4AA3-AB92-CE8F234346AF}"/>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709" name="直線コネクタ 708">
          <a:extLst>
            <a:ext uri="{FF2B5EF4-FFF2-40B4-BE49-F238E27FC236}">
              <a16:creationId xmlns:a16="http://schemas.microsoft.com/office/drawing/2014/main" id="{B75B5451-A66F-4443-A66B-E85229E8A29C}"/>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710" name="【消防施設】&#10;一人当たり面積平均値テキスト">
          <a:extLst>
            <a:ext uri="{FF2B5EF4-FFF2-40B4-BE49-F238E27FC236}">
              <a16:creationId xmlns:a16="http://schemas.microsoft.com/office/drawing/2014/main" id="{9186FC19-4244-45FC-B92A-8F250723B510}"/>
            </a:ext>
          </a:extLst>
        </xdr:cNvPr>
        <xdr:cNvSpPr txBox="1"/>
      </xdr:nvSpPr>
      <xdr:spPr>
        <a:xfrm>
          <a:off x="22199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711" name="フローチャート: 判断 710">
          <a:extLst>
            <a:ext uri="{FF2B5EF4-FFF2-40B4-BE49-F238E27FC236}">
              <a16:creationId xmlns:a16="http://schemas.microsoft.com/office/drawing/2014/main" id="{AD292CF0-5B5B-4C6F-BCC5-AFDACC994F1C}"/>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712" name="フローチャート: 判断 711">
          <a:extLst>
            <a:ext uri="{FF2B5EF4-FFF2-40B4-BE49-F238E27FC236}">
              <a16:creationId xmlns:a16="http://schemas.microsoft.com/office/drawing/2014/main" id="{ADC11B12-BBD3-4439-9A53-72FA477A7786}"/>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713" name="フローチャート: 判断 712">
          <a:extLst>
            <a:ext uri="{FF2B5EF4-FFF2-40B4-BE49-F238E27FC236}">
              <a16:creationId xmlns:a16="http://schemas.microsoft.com/office/drawing/2014/main" id="{766A2D0D-A747-40D5-A0AB-26E14D8346D6}"/>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115570</xdr:rowOff>
    </xdr:from>
    <xdr:to>
      <xdr:col>102</xdr:col>
      <xdr:colOff>165100</xdr:colOff>
      <xdr:row>86</xdr:row>
      <xdr:rowOff>45720</xdr:rowOff>
    </xdr:to>
    <xdr:sp macro="" textlink="">
      <xdr:nvSpPr>
        <xdr:cNvPr id="714" name="フローチャート: 判断 713">
          <a:extLst>
            <a:ext uri="{FF2B5EF4-FFF2-40B4-BE49-F238E27FC236}">
              <a16:creationId xmlns:a16="http://schemas.microsoft.com/office/drawing/2014/main" id="{1E0A2DF8-F6D7-4E25-8CEB-E406110E467D}"/>
            </a:ext>
          </a:extLst>
        </xdr:cNvPr>
        <xdr:cNvSpPr/>
      </xdr:nvSpPr>
      <xdr:spPr>
        <a:xfrm>
          <a:off x="19494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114300</xdr:rowOff>
    </xdr:from>
    <xdr:to>
      <xdr:col>98</xdr:col>
      <xdr:colOff>38100</xdr:colOff>
      <xdr:row>86</xdr:row>
      <xdr:rowOff>44450</xdr:rowOff>
    </xdr:to>
    <xdr:sp macro="" textlink="">
      <xdr:nvSpPr>
        <xdr:cNvPr id="715" name="フローチャート: 判断 714">
          <a:extLst>
            <a:ext uri="{FF2B5EF4-FFF2-40B4-BE49-F238E27FC236}">
              <a16:creationId xmlns:a16="http://schemas.microsoft.com/office/drawing/2014/main" id="{D1AAFF5E-A003-4A81-99F5-E63A356346CA}"/>
            </a:ext>
          </a:extLst>
        </xdr:cNvPr>
        <xdr:cNvSpPr/>
      </xdr:nvSpPr>
      <xdr:spPr>
        <a:xfrm>
          <a:off x="18605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9ABC05A-B91A-4673-8F7E-1C02FB3B02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20114C0-9F8C-4B5D-AFFC-15686DD11C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73CEC80-C552-4282-9919-1E402F4726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92FE038-E839-4345-8D3E-2C53DE20C9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DB9F20F-32A7-4A2A-87AE-D8D72335C6D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21" name="楕円 720">
          <a:extLst>
            <a:ext uri="{FF2B5EF4-FFF2-40B4-BE49-F238E27FC236}">
              <a16:creationId xmlns:a16="http://schemas.microsoft.com/office/drawing/2014/main" id="{2D579473-C90D-498A-AFBF-6D13CB795B3A}"/>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22" name="【消防施設】&#10;一人当たり面積該当値テキスト">
          <a:extLst>
            <a:ext uri="{FF2B5EF4-FFF2-40B4-BE49-F238E27FC236}">
              <a16:creationId xmlns:a16="http://schemas.microsoft.com/office/drawing/2014/main" id="{F7DCF1C1-E4A6-4A15-BD82-DC2F1554DE9C}"/>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134620</xdr:rowOff>
    </xdr:from>
    <xdr:to>
      <xdr:col>112</xdr:col>
      <xdr:colOff>38100</xdr:colOff>
      <xdr:row>86</xdr:row>
      <xdr:rowOff>64770</xdr:rowOff>
    </xdr:to>
    <xdr:sp macro="" textlink="">
      <xdr:nvSpPr>
        <xdr:cNvPr id="723" name="楕円 722">
          <a:extLst>
            <a:ext uri="{FF2B5EF4-FFF2-40B4-BE49-F238E27FC236}">
              <a16:creationId xmlns:a16="http://schemas.microsoft.com/office/drawing/2014/main" id="{FD3AE9EE-F4C7-4EB5-8B9F-4CB4756791C8}"/>
            </a:ext>
          </a:extLst>
        </xdr:cNvPr>
        <xdr:cNvSpPr/>
      </xdr:nvSpPr>
      <xdr:spPr>
        <a:xfrm>
          <a:off x="21272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13970</xdr:rowOff>
    </xdr:to>
    <xdr:cxnSp macro="">
      <xdr:nvCxnSpPr>
        <xdr:cNvPr id="724" name="直線コネクタ 723">
          <a:extLst>
            <a:ext uri="{FF2B5EF4-FFF2-40B4-BE49-F238E27FC236}">
              <a16:creationId xmlns:a16="http://schemas.microsoft.com/office/drawing/2014/main" id="{637CC851-26A7-43BE-828A-F5607C153AD8}"/>
            </a:ext>
          </a:extLst>
        </xdr:cNvPr>
        <xdr:cNvCxnSpPr/>
      </xdr:nvCxnSpPr>
      <xdr:spPr>
        <a:xfrm flipV="1">
          <a:off x="21323300" y="1475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137161</xdr:rowOff>
    </xdr:from>
    <xdr:to>
      <xdr:col>107</xdr:col>
      <xdr:colOff>101600</xdr:colOff>
      <xdr:row>86</xdr:row>
      <xdr:rowOff>67311</xdr:rowOff>
    </xdr:to>
    <xdr:sp macro="" textlink="">
      <xdr:nvSpPr>
        <xdr:cNvPr id="725" name="楕円 724">
          <a:extLst>
            <a:ext uri="{FF2B5EF4-FFF2-40B4-BE49-F238E27FC236}">
              <a16:creationId xmlns:a16="http://schemas.microsoft.com/office/drawing/2014/main" id="{0FAB6605-3A5C-4D0B-AFA4-78966CB01EB2}"/>
            </a:ext>
          </a:extLst>
        </xdr:cNvPr>
        <xdr:cNvSpPr/>
      </xdr:nvSpPr>
      <xdr:spPr>
        <a:xfrm>
          <a:off x="20383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13970</xdr:rowOff>
    </xdr:from>
    <xdr:to>
      <xdr:col>111</xdr:col>
      <xdr:colOff>177800</xdr:colOff>
      <xdr:row>86</xdr:row>
      <xdr:rowOff>16511</xdr:rowOff>
    </xdr:to>
    <xdr:cxnSp macro="">
      <xdr:nvCxnSpPr>
        <xdr:cNvPr id="726" name="直線コネクタ 725">
          <a:extLst>
            <a:ext uri="{FF2B5EF4-FFF2-40B4-BE49-F238E27FC236}">
              <a16:creationId xmlns:a16="http://schemas.microsoft.com/office/drawing/2014/main" id="{C0618DCD-9620-4C01-AC71-AC90F1687856}"/>
            </a:ext>
          </a:extLst>
        </xdr:cNvPr>
        <xdr:cNvCxnSpPr/>
      </xdr:nvCxnSpPr>
      <xdr:spPr>
        <a:xfrm flipV="1">
          <a:off x="20434300" y="147586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134620</xdr:rowOff>
    </xdr:from>
    <xdr:to>
      <xdr:col>102</xdr:col>
      <xdr:colOff>165100</xdr:colOff>
      <xdr:row>86</xdr:row>
      <xdr:rowOff>64770</xdr:rowOff>
    </xdr:to>
    <xdr:sp macro="" textlink="">
      <xdr:nvSpPr>
        <xdr:cNvPr id="727" name="楕円 726">
          <a:extLst>
            <a:ext uri="{FF2B5EF4-FFF2-40B4-BE49-F238E27FC236}">
              <a16:creationId xmlns:a16="http://schemas.microsoft.com/office/drawing/2014/main" id="{BB128B0B-90B2-4256-B3BE-0BEC5B8A9E78}"/>
            </a:ext>
          </a:extLst>
        </xdr:cNvPr>
        <xdr:cNvSpPr/>
      </xdr:nvSpPr>
      <xdr:spPr>
        <a:xfrm>
          <a:off x="19494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13970</xdr:rowOff>
    </xdr:from>
    <xdr:to>
      <xdr:col>107</xdr:col>
      <xdr:colOff>50800</xdr:colOff>
      <xdr:row>86</xdr:row>
      <xdr:rowOff>16511</xdr:rowOff>
    </xdr:to>
    <xdr:cxnSp macro="">
      <xdr:nvCxnSpPr>
        <xdr:cNvPr id="728" name="直線コネクタ 727">
          <a:extLst>
            <a:ext uri="{FF2B5EF4-FFF2-40B4-BE49-F238E27FC236}">
              <a16:creationId xmlns:a16="http://schemas.microsoft.com/office/drawing/2014/main" id="{32F2F1CC-A5A5-4F6A-9C69-4A1F05D93CAF}"/>
            </a:ext>
          </a:extLst>
        </xdr:cNvPr>
        <xdr:cNvCxnSpPr/>
      </xdr:nvCxnSpPr>
      <xdr:spPr>
        <a:xfrm>
          <a:off x="19545300" y="147586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729" name="楕円 728">
          <a:extLst>
            <a:ext uri="{FF2B5EF4-FFF2-40B4-BE49-F238E27FC236}">
              <a16:creationId xmlns:a16="http://schemas.microsoft.com/office/drawing/2014/main" id="{D2D00F2B-6D17-4BEF-B006-94A607F6470D}"/>
            </a:ext>
          </a:extLst>
        </xdr:cNvPr>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13970</xdr:rowOff>
    </xdr:from>
    <xdr:to>
      <xdr:col>102</xdr:col>
      <xdr:colOff>114300</xdr:colOff>
      <xdr:row>86</xdr:row>
      <xdr:rowOff>30480</xdr:rowOff>
    </xdr:to>
    <xdr:cxnSp macro="">
      <xdr:nvCxnSpPr>
        <xdr:cNvPr id="730" name="直線コネクタ 729">
          <a:extLst>
            <a:ext uri="{FF2B5EF4-FFF2-40B4-BE49-F238E27FC236}">
              <a16:creationId xmlns:a16="http://schemas.microsoft.com/office/drawing/2014/main" id="{37DAA1D4-26A6-43AC-8D22-BAE8D533A18C}"/>
            </a:ext>
          </a:extLst>
        </xdr:cNvPr>
        <xdr:cNvCxnSpPr/>
      </xdr:nvCxnSpPr>
      <xdr:spPr>
        <a:xfrm flipV="1">
          <a:off x="18656300" y="147586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731" name="n_1aveValue【消防施設】&#10;一人当たり面積">
          <a:extLst>
            <a:ext uri="{FF2B5EF4-FFF2-40B4-BE49-F238E27FC236}">
              <a16:creationId xmlns:a16="http://schemas.microsoft.com/office/drawing/2014/main" id="{AFA761E9-83E9-4F23-BFD9-0738DE275AAC}"/>
            </a:ext>
          </a:extLst>
        </xdr:cNvPr>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32" name="n_2aveValue【消防施設】&#10;一人当たり面積">
          <a:extLst>
            <a:ext uri="{FF2B5EF4-FFF2-40B4-BE49-F238E27FC236}">
              <a16:creationId xmlns:a16="http://schemas.microsoft.com/office/drawing/2014/main" id="{B383183E-B8AA-4908-B002-44D9D1D1F1D8}"/>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62247</xdr:rowOff>
    </xdr:from>
    <xdr:ext cx="469744" cy="259045"/>
    <xdr:sp macro="" textlink="">
      <xdr:nvSpPr>
        <xdr:cNvPr id="733" name="n_3aveValue【消防施設】&#10;一人当たり面積">
          <a:extLst>
            <a:ext uri="{FF2B5EF4-FFF2-40B4-BE49-F238E27FC236}">
              <a16:creationId xmlns:a16="http://schemas.microsoft.com/office/drawing/2014/main" id="{FCC4BA26-B345-4258-8CC0-72C2DD322E4F}"/>
            </a:ext>
          </a:extLst>
        </xdr:cNvPr>
        <xdr:cNvSpPr txBox="1"/>
      </xdr:nvSpPr>
      <xdr:spPr>
        <a:xfrm>
          <a:off x="1931042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734" name="n_4aveValue【消防施設】&#10;一人当たり面積">
          <a:extLst>
            <a:ext uri="{FF2B5EF4-FFF2-40B4-BE49-F238E27FC236}">
              <a16:creationId xmlns:a16="http://schemas.microsoft.com/office/drawing/2014/main" id="{5EF9F8C4-099F-4E2E-B0FB-A1AD077E7000}"/>
            </a:ext>
          </a:extLst>
        </xdr:cNvPr>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55897</xdr:rowOff>
    </xdr:from>
    <xdr:ext cx="469744" cy="259045"/>
    <xdr:sp macro="" textlink="">
      <xdr:nvSpPr>
        <xdr:cNvPr id="735" name="n_1mainValue【消防施設】&#10;一人当たり面積">
          <a:extLst>
            <a:ext uri="{FF2B5EF4-FFF2-40B4-BE49-F238E27FC236}">
              <a16:creationId xmlns:a16="http://schemas.microsoft.com/office/drawing/2014/main" id="{5AB9F0BB-816C-4D3D-BF8F-753D520784CD}"/>
            </a:ext>
          </a:extLst>
        </xdr:cNvPr>
        <xdr:cNvSpPr txBox="1"/>
      </xdr:nvSpPr>
      <xdr:spPr>
        <a:xfrm>
          <a:off x="210757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58438</xdr:rowOff>
    </xdr:from>
    <xdr:ext cx="469744" cy="259045"/>
    <xdr:sp macro="" textlink="">
      <xdr:nvSpPr>
        <xdr:cNvPr id="736" name="n_2mainValue【消防施設】&#10;一人当たり面積">
          <a:extLst>
            <a:ext uri="{FF2B5EF4-FFF2-40B4-BE49-F238E27FC236}">
              <a16:creationId xmlns:a16="http://schemas.microsoft.com/office/drawing/2014/main" id="{D2B85D18-33AC-452F-A3ED-4D7A7597D01A}"/>
            </a:ext>
          </a:extLst>
        </xdr:cNvPr>
        <xdr:cNvSpPr txBox="1"/>
      </xdr:nvSpPr>
      <xdr:spPr>
        <a:xfrm>
          <a:off x="20199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55897</xdr:rowOff>
    </xdr:from>
    <xdr:ext cx="469744" cy="259045"/>
    <xdr:sp macro="" textlink="">
      <xdr:nvSpPr>
        <xdr:cNvPr id="737" name="n_3mainValue【消防施設】&#10;一人当たり面積">
          <a:extLst>
            <a:ext uri="{FF2B5EF4-FFF2-40B4-BE49-F238E27FC236}">
              <a16:creationId xmlns:a16="http://schemas.microsoft.com/office/drawing/2014/main" id="{5468B437-CA50-4F2C-B6B7-ADBF8145F77F}"/>
            </a:ext>
          </a:extLst>
        </xdr:cNvPr>
        <xdr:cNvSpPr txBox="1"/>
      </xdr:nvSpPr>
      <xdr:spPr>
        <a:xfrm>
          <a:off x="19310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738" name="n_4mainValue【消防施設】&#10;一人当たり面積">
          <a:extLst>
            <a:ext uri="{FF2B5EF4-FFF2-40B4-BE49-F238E27FC236}">
              <a16:creationId xmlns:a16="http://schemas.microsoft.com/office/drawing/2014/main" id="{DAA4A1C2-5498-4B0C-B759-F29A970295AC}"/>
            </a:ext>
          </a:extLst>
        </xdr:cNvPr>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9A95A0C-76C6-4493-9AAC-7C147F5033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FC760D3A-A2BA-47F5-9739-8356669D77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8BD75C5F-2254-4FFE-BEC4-5F83BFE5D9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C6799E6-1B3F-4AF8-A6AC-02B50F4BF6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9630DC14-C595-44CD-879C-AC6CF90C29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0D46AA4-9702-4052-88DA-EDF8437D08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45A7A3A9-291A-4130-8F25-C10B8C9499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BBC47AC8-2C79-4D9D-B540-D4B7866C1F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18137C6-B01C-4FFE-99B3-A635CB8EFF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B5F8AAC9-E395-4873-907F-407E0BE6FC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610B99F5-FF7A-4891-9F1A-80D1BB495C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D16D65E5-AAEC-4851-BAE8-656E76F002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8FDA2A9D-32B9-4458-8088-D0BFDA65480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C761C7B8-441A-4821-8A75-7C274625D5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799CF342-E129-4395-B368-D2CAA71A79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2636FF88-9498-4525-A29F-D5303996286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1B26344E-F64A-40BD-88B4-CD9C18CBCD4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6BD39A19-7F5A-495A-AC27-9CB7517066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5B717FF4-8E8D-46C4-9089-6FB12E1A19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A0A11CFC-0458-438F-94BA-F19EF63463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5D73A35-AC64-4DAE-B454-2C2C60BC9C6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CAA5C54C-5D6B-46EA-A2D4-29A1D15C5F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A5C0D856-BA23-42DB-9D0D-41F9D0716E9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C427D679-9C76-4F2E-AA2E-58DDA68366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4496CF37-3067-4F38-9268-85C69D1220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764" name="直線コネクタ 763">
          <a:extLst>
            <a:ext uri="{FF2B5EF4-FFF2-40B4-BE49-F238E27FC236}">
              <a16:creationId xmlns:a16="http://schemas.microsoft.com/office/drawing/2014/main" id="{3F4CE77E-B9AF-4445-ABC1-B4F00BA79787}"/>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765" name="【庁舎】&#10;有形固定資産減価償却率最小値テキスト">
          <a:extLst>
            <a:ext uri="{FF2B5EF4-FFF2-40B4-BE49-F238E27FC236}">
              <a16:creationId xmlns:a16="http://schemas.microsoft.com/office/drawing/2014/main" id="{427C781B-57A3-4259-963E-3993BF562E74}"/>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766" name="直線コネクタ 765">
          <a:extLst>
            <a:ext uri="{FF2B5EF4-FFF2-40B4-BE49-F238E27FC236}">
              <a16:creationId xmlns:a16="http://schemas.microsoft.com/office/drawing/2014/main" id="{4035972C-830C-4EAE-8138-8071B82F5F2C}"/>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7" name="【庁舎】&#10;有形固定資産減価償却率最大値テキスト">
          <a:extLst>
            <a:ext uri="{FF2B5EF4-FFF2-40B4-BE49-F238E27FC236}">
              <a16:creationId xmlns:a16="http://schemas.microsoft.com/office/drawing/2014/main" id="{09348583-612D-4ECB-8CF6-0D635F4E8913}"/>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8" name="直線コネクタ 767">
          <a:extLst>
            <a:ext uri="{FF2B5EF4-FFF2-40B4-BE49-F238E27FC236}">
              <a16:creationId xmlns:a16="http://schemas.microsoft.com/office/drawing/2014/main" id="{F9A9FD24-77F1-4375-B14A-A2C69B187FB7}"/>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28320</xdr:rowOff>
    </xdr:from>
    <xdr:ext cx="405111" cy="259045"/>
    <xdr:sp macro="" textlink="">
      <xdr:nvSpPr>
        <xdr:cNvPr id="769" name="【庁舎】&#10;有形固定資産減価償却率平均値テキスト">
          <a:extLst>
            <a:ext uri="{FF2B5EF4-FFF2-40B4-BE49-F238E27FC236}">
              <a16:creationId xmlns:a16="http://schemas.microsoft.com/office/drawing/2014/main" id="{6D83D7F9-D6FF-45FD-B81A-351B1B2854A1}"/>
            </a:ext>
          </a:extLst>
        </xdr:cNvPr>
        <xdr:cNvSpPr txBox="1"/>
      </xdr:nvSpPr>
      <xdr:spPr>
        <a:xfrm>
          <a:off x="16357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770" name="フローチャート: 判断 769">
          <a:extLst>
            <a:ext uri="{FF2B5EF4-FFF2-40B4-BE49-F238E27FC236}">
              <a16:creationId xmlns:a16="http://schemas.microsoft.com/office/drawing/2014/main" id="{9DCF5614-18F5-4B9D-B9A5-D3E7816D3FF7}"/>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71" name="フローチャート: 判断 770">
          <a:extLst>
            <a:ext uri="{FF2B5EF4-FFF2-40B4-BE49-F238E27FC236}">
              <a16:creationId xmlns:a16="http://schemas.microsoft.com/office/drawing/2014/main" id="{86DB59F7-178A-4244-907B-8079D62EAC6C}"/>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72" name="フローチャート: 判断 771">
          <a:extLst>
            <a:ext uri="{FF2B5EF4-FFF2-40B4-BE49-F238E27FC236}">
              <a16:creationId xmlns:a16="http://schemas.microsoft.com/office/drawing/2014/main" id="{E36120B9-F4E7-4008-AA89-811369DD2CB2}"/>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a:extLst>
            <a:ext uri="{FF2B5EF4-FFF2-40B4-BE49-F238E27FC236}">
              <a16:creationId xmlns:a16="http://schemas.microsoft.com/office/drawing/2014/main" id="{3804890A-0732-4EC2-AEFB-90B053601E34}"/>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74" name="フローチャート: 判断 773">
          <a:extLst>
            <a:ext uri="{FF2B5EF4-FFF2-40B4-BE49-F238E27FC236}">
              <a16:creationId xmlns:a16="http://schemas.microsoft.com/office/drawing/2014/main" id="{778EBF68-8E98-4829-A0B2-7A1798AA3B41}"/>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655CA5A-141B-4E00-A1FC-93DCE095C3C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46059BF-DC80-4D66-BC83-2AA7ADE26E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2D0AAE6-179F-4BC7-8CAB-C6C87DBF59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ACA5AEA-4A87-4EBF-91D5-D9ED3522717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CA08DE4-18B7-481F-BC90-642CE1765E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780" name="楕円 779">
          <a:extLst>
            <a:ext uri="{FF2B5EF4-FFF2-40B4-BE49-F238E27FC236}">
              <a16:creationId xmlns:a16="http://schemas.microsoft.com/office/drawing/2014/main" id="{67F5B9F4-1FA4-4536-9BEB-2E0625612FA6}"/>
            </a:ext>
          </a:extLst>
        </xdr:cNvPr>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781" name="【庁舎】&#10;有形固定資産減価償却率該当値テキスト">
          <a:extLst>
            <a:ext uri="{FF2B5EF4-FFF2-40B4-BE49-F238E27FC236}">
              <a16:creationId xmlns:a16="http://schemas.microsoft.com/office/drawing/2014/main" id="{BEDBD09F-5F41-4E34-840B-1B24A8478450}"/>
            </a:ext>
          </a:extLst>
        </xdr:cNvPr>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17236</xdr:rowOff>
    </xdr:from>
    <xdr:to>
      <xdr:col>81</xdr:col>
      <xdr:colOff>101600</xdr:colOff>
      <xdr:row>102</xdr:row>
      <xdr:rowOff>118836</xdr:rowOff>
    </xdr:to>
    <xdr:sp macro="" textlink="">
      <xdr:nvSpPr>
        <xdr:cNvPr id="782" name="楕円 781">
          <a:extLst>
            <a:ext uri="{FF2B5EF4-FFF2-40B4-BE49-F238E27FC236}">
              <a16:creationId xmlns:a16="http://schemas.microsoft.com/office/drawing/2014/main" id="{9A4FA8E1-01C0-4AED-A1A8-38322DA513F6}"/>
            </a:ext>
          </a:extLst>
        </xdr:cNvPr>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68036</xdr:rowOff>
    </xdr:to>
    <xdr:cxnSp macro="">
      <xdr:nvCxnSpPr>
        <xdr:cNvPr id="783" name="直線コネクタ 782">
          <a:extLst>
            <a:ext uri="{FF2B5EF4-FFF2-40B4-BE49-F238E27FC236}">
              <a16:creationId xmlns:a16="http://schemas.microsoft.com/office/drawing/2014/main" id="{1C7098F6-A5E7-4D5D-926B-EA9A240DB769}"/>
            </a:ext>
          </a:extLst>
        </xdr:cNvPr>
        <xdr:cNvCxnSpPr/>
      </xdr:nvCxnSpPr>
      <xdr:spPr>
        <a:xfrm flipV="1">
          <a:off x="15481300" y="175281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xdr:rowOff>
    </xdr:from>
    <xdr:to>
      <xdr:col>76</xdr:col>
      <xdr:colOff>165100</xdr:colOff>
      <xdr:row>102</xdr:row>
      <xdr:rowOff>113937</xdr:rowOff>
    </xdr:to>
    <xdr:sp macro="" textlink="">
      <xdr:nvSpPr>
        <xdr:cNvPr id="784" name="楕円 783">
          <a:extLst>
            <a:ext uri="{FF2B5EF4-FFF2-40B4-BE49-F238E27FC236}">
              <a16:creationId xmlns:a16="http://schemas.microsoft.com/office/drawing/2014/main" id="{EBF608BB-E8EF-4851-97D8-CAC0E3040E5F}"/>
            </a:ext>
          </a:extLst>
        </xdr:cNvPr>
        <xdr:cNvSpPr/>
      </xdr:nvSpPr>
      <xdr:spPr>
        <a:xfrm>
          <a:off x="14541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63137</xdr:rowOff>
    </xdr:from>
    <xdr:to>
      <xdr:col>81</xdr:col>
      <xdr:colOff>50800</xdr:colOff>
      <xdr:row>102</xdr:row>
      <xdr:rowOff>68036</xdr:rowOff>
    </xdr:to>
    <xdr:cxnSp macro="">
      <xdr:nvCxnSpPr>
        <xdr:cNvPr id="785" name="直線コネクタ 784">
          <a:extLst>
            <a:ext uri="{FF2B5EF4-FFF2-40B4-BE49-F238E27FC236}">
              <a16:creationId xmlns:a16="http://schemas.microsoft.com/office/drawing/2014/main" id="{D805DC9B-9D88-40BD-BF67-897049E0234F}"/>
            </a:ext>
          </a:extLst>
        </xdr:cNvPr>
        <xdr:cNvCxnSpPr/>
      </xdr:nvCxnSpPr>
      <xdr:spPr>
        <a:xfrm>
          <a:off x="14592300" y="175510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129902</xdr:rowOff>
    </xdr:from>
    <xdr:to>
      <xdr:col>72</xdr:col>
      <xdr:colOff>38100</xdr:colOff>
      <xdr:row>102</xdr:row>
      <xdr:rowOff>60052</xdr:rowOff>
    </xdr:to>
    <xdr:sp macro="" textlink="">
      <xdr:nvSpPr>
        <xdr:cNvPr id="786" name="楕円 785">
          <a:extLst>
            <a:ext uri="{FF2B5EF4-FFF2-40B4-BE49-F238E27FC236}">
              <a16:creationId xmlns:a16="http://schemas.microsoft.com/office/drawing/2014/main" id="{A44AC4B4-19DB-479A-9D1E-6C7DC92A3DC5}"/>
            </a:ext>
          </a:extLst>
        </xdr:cNvPr>
        <xdr:cNvSpPr/>
      </xdr:nvSpPr>
      <xdr:spPr>
        <a:xfrm>
          <a:off x="13652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xdr:rowOff>
    </xdr:from>
    <xdr:to>
      <xdr:col>76</xdr:col>
      <xdr:colOff>114300</xdr:colOff>
      <xdr:row>102</xdr:row>
      <xdr:rowOff>63137</xdr:rowOff>
    </xdr:to>
    <xdr:cxnSp macro="">
      <xdr:nvCxnSpPr>
        <xdr:cNvPr id="787" name="直線コネクタ 786">
          <a:extLst>
            <a:ext uri="{FF2B5EF4-FFF2-40B4-BE49-F238E27FC236}">
              <a16:creationId xmlns:a16="http://schemas.microsoft.com/office/drawing/2014/main" id="{A037B6E3-CE82-4155-BD03-57BF6DB66CA1}"/>
            </a:ext>
          </a:extLst>
        </xdr:cNvPr>
        <xdr:cNvCxnSpPr/>
      </xdr:nvCxnSpPr>
      <xdr:spPr>
        <a:xfrm>
          <a:off x="13703300" y="1749715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58057</xdr:rowOff>
    </xdr:from>
    <xdr:to>
      <xdr:col>67</xdr:col>
      <xdr:colOff>101600</xdr:colOff>
      <xdr:row>101</xdr:row>
      <xdr:rowOff>159657</xdr:rowOff>
    </xdr:to>
    <xdr:sp macro="" textlink="">
      <xdr:nvSpPr>
        <xdr:cNvPr id="788" name="楕円 787">
          <a:extLst>
            <a:ext uri="{FF2B5EF4-FFF2-40B4-BE49-F238E27FC236}">
              <a16:creationId xmlns:a16="http://schemas.microsoft.com/office/drawing/2014/main" id="{BBA1EED0-EB7E-42A6-B14C-F849166E3D68}"/>
            </a:ext>
          </a:extLst>
        </xdr:cNvPr>
        <xdr:cNvSpPr/>
      </xdr:nvSpPr>
      <xdr:spPr>
        <a:xfrm>
          <a:off x="12763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108857</xdr:rowOff>
    </xdr:from>
    <xdr:to>
      <xdr:col>71</xdr:col>
      <xdr:colOff>177800</xdr:colOff>
      <xdr:row>102</xdr:row>
      <xdr:rowOff>9252</xdr:rowOff>
    </xdr:to>
    <xdr:cxnSp macro="">
      <xdr:nvCxnSpPr>
        <xdr:cNvPr id="789" name="直線コネクタ 788">
          <a:extLst>
            <a:ext uri="{FF2B5EF4-FFF2-40B4-BE49-F238E27FC236}">
              <a16:creationId xmlns:a16="http://schemas.microsoft.com/office/drawing/2014/main" id="{3D0EB862-DC07-4A64-8B03-0CEF61D9C583}"/>
            </a:ext>
          </a:extLst>
        </xdr:cNvPr>
        <xdr:cNvCxnSpPr/>
      </xdr:nvCxnSpPr>
      <xdr:spPr>
        <a:xfrm>
          <a:off x="12814300" y="174253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790" name="n_1aveValue【庁舎】&#10;有形固定資産減価償却率">
          <a:extLst>
            <a:ext uri="{FF2B5EF4-FFF2-40B4-BE49-F238E27FC236}">
              <a16:creationId xmlns:a16="http://schemas.microsoft.com/office/drawing/2014/main" id="{48FB814B-0E9A-4F9B-9914-86B1C4343F9D}"/>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791" name="n_2aveValue【庁舎】&#10;有形固定資産減価償却率">
          <a:extLst>
            <a:ext uri="{FF2B5EF4-FFF2-40B4-BE49-F238E27FC236}">
              <a16:creationId xmlns:a16="http://schemas.microsoft.com/office/drawing/2014/main" id="{0DEB840B-C062-4D01-B6A7-ABCDECF30E8F}"/>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2" name="n_3aveValue【庁舎】&#10;有形固定資産減価償却率">
          <a:extLst>
            <a:ext uri="{FF2B5EF4-FFF2-40B4-BE49-F238E27FC236}">
              <a16:creationId xmlns:a16="http://schemas.microsoft.com/office/drawing/2014/main" id="{09B7EDB5-6503-40A4-B9A8-B4ADAADD49F2}"/>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93" name="n_4aveValue【庁舎】&#10;有形固定資産減価償却率">
          <a:extLst>
            <a:ext uri="{FF2B5EF4-FFF2-40B4-BE49-F238E27FC236}">
              <a16:creationId xmlns:a16="http://schemas.microsoft.com/office/drawing/2014/main" id="{53DD2BC1-B48D-44A6-BC0A-132400584493}"/>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135363</xdr:rowOff>
    </xdr:from>
    <xdr:ext cx="405111" cy="259045"/>
    <xdr:sp macro="" textlink="">
      <xdr:nvSpPr>
        <xdr:cNvPr id="794" name="n_1mainValue【庁舎】&#10;有形固定資産減価償却率">
          <a:extLst>
            <a:ext uri="{FF2B5EF4-FFF2-40B4-BE49-F238E27FC236}">
              <a16:creationId xmlns:a16="http://schemas.microsoft.com/office/drawing/2014/main" id="{E427A3E7-A0E7-46E6-B220-7BC3C874B3D4}"/>
            </a:ext>
          </a:extLst>
        </xdr:cNvPr>
        <xdr:cNvSpPr txBox="1"/>
      </xdr:nvSpPr>
      <xdr:spPr>
        <a:xfrm>
          <a:off x="15266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130464</xdr:rowOff>
    </xdr:from>
    <xdr:ext cx="405111" cy="259045"/>
    <xdr:sp macro="" textlink="">
      <xdr:nvSpPr>
        <xdr:cNvPr id="795" name="n_2mainValue【庁舎】&#10;有形固定資産減価償却率">
          <a:extLst>
            <a:ext uri="{FF2B5EF4-FFF2-40B4-BE49-F238E27FC236}">
              <a16:creationId xmlns:a16="http://schemas.microsoft.com/office/drawing/2014/main" id="{07E54151-821F-40A1-812B-0C65FE3B57DC}"/>
            </a:ext>
          </a:extLst>
        </xdr:cNvPr>
        <xdr:cNvSpPr txBox="1"/>
      </xdr:nvSpPr>
      <xdr:spPr>
        <a:xfrm>
          <a:off x="14389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76579</xdr:rowOff>
    </xdr:from>
    <xdr:ext cx="405111" cy="259045"/>
    <xdr:sp macro="" textlink="">
      <xdr:nvSpPr>
        <xdr:cNvPr id="796" name="n_3mainValue【庁舎】&#10;有形固定資産減価償却率">
          <a:extLst>
            <a:ext uri="{FF2B5EF4-FFF2-40B4-BE49-F238E27FC236}">
              <a16:creationId xmlns:a16="http://schemas.microsoft.com/office/drawing/2014/main" id="{B0A9CF14-CC38-4081-B47E-34FA0BF4A239}"/>
            </a:ext>
          </a:extLst>
        </xdr:cNvPr>
        <xdr:cNvSpPr txBox="1"/>
      </xdr:nvSpPr>
      <xdr:spPr>
        <a:xfrm>
          <a:off x="13500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4734</xdr:rowOff>
    </xdr:from>
    <xdr:ext cx="405111" cy="259045"/>
    <xdr:sp macro="" textlink="">
      <xdr:nvSpPr>
        <xdr:cNvPr id="797" name="n_4mainValue【庁舎】&#10;有形固定資産減価償却率">
          <a:extLst>
            <a:ext uri="{FF2B5EF4-FFF2-40B4-BE49-F238E27FC236}">
              <a16:creationId xmlns:a16="http://schemas.microsoft.com/office/drawing/2014/main" id="{53D0226B-920E-4EDF-A7B8-317ED20999B1}"/>
            </a:ext>
          </a:extLst>
        </xdr:cNvPr>
        <xdr:cNvSpPr txBox="1"/>
      </xdr:nvSpPr>
      <xdr:spPr>
        <a:xfrm>
          <a:off x="12611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B513D845-AF1F-474C-9776-FAE25322C1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C693C0C1-5B38-4CC4-94BB-7FBEBC5E93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961AE9B9-271C-435E-ABB8-78268F4EA1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41C8234C-E213-483B-B4EE-11A093ADE1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C14AEE46-D07A-4A19-BDEF-A779F958A7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F182C2C-85A4-4DB3-9502-E8F2A9EA5C2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6E81DB26-11F0-436B-ADC2-F7904A9985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67E53AC1-18D7-43CD-9930-718FD80350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36C041F4-F8BC-4D63-AEDF-973716456C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98CC8A63-E837-4654-B22F-6F7281E670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6FF9BABF-6E79-408D-A6B2-72AB833F8FC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2023AF79-8EE9-4825-86A3-E7FF799034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E23D7C07-CCFF-4527-95F2-A113ED52066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78865B39-B369-4BD1-89CD-13C572F6187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CE3BD881-DFCB-4FE9-8496-FE5945ECC6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8806DCF6-FB03-4A37-896B-63D5F2F1287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68505D3B-365F-4F0A-98FF-45F06D2F022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168724A-0BF0-4F3A-8C38-A485D6CFD1B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D4FAF5D1-F7E1-4DFD-B136-9D133809433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1B3CF1C-31AE-4DA8-8927-433E4D005BB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2D0397AF-EA88-4187-A0E5-3E4DA8FDAC4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DD896F4D-45FD-445C-8F9C-1462A1DEF2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35B86091-CA1B-49F6-94DD-7DDAD399E3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4512FD55-D39C-4885-8810-C67877F891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81914</xdr:rowOff>
    </xdr:from>
    <xdr:to>
      <xdr:col>116</xdr:col>
      <xdr:colOff>62864</xdr:colOff>
      <xdr:row>109</xdr:row>
      <xdr:rowOff>57150</xdr:rowOff>
    </xdr:to>
    <xdr:cxnSp macro="">
      <xdr:nvCxnSpPr>
        <xdr:cNvPr id="822" name="直線コネクタ 821">
          <a:extLst>
            <a:ext uri="{FF2B5EF4-FFF2-40B4-BE49-F238E27FC236}">
              <a16:creationId xmlns:a16="http://schemas.microsoft.com/office/drawing/2014/main" id="{B51BFF06-AD3A-41E3-B12C-16A70B35F929}"/>
            </a:ext>
          </a:extLst>
        </xdr:cNvPr>
        <xdr:cNvCxnSpPr/>
      </xdr:nvCxnSpPr>
      <xdr:spPr>
        <a:xfrm flipV="1">
          <a:off x="22160864" y="17569814"/>
          <a:ext cx="0"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60977</xdr:rowOff>
    </xdr:from>
    <xdr:ext cx="469744" cy="259045"/>
    <xdr:sp macro="" textlink="">
      <xdr:nvSpPr>
        <xdr:cNvPr id="823" name="【庁舎】&#10;一人当たり面積最小値テキスト">
          <a:extLst>
            <a:ext uri="{FF2B5EF4-FFF2-40B4-BE49-F238E27FC236}">
              <a16:creationId xmlns:a16="http://schemas.microsoft.com/office/drawing/2014/main" id="{4921C06F-F2A6-4CF3-BD5F-574E516E7929}"/>
            </a:ext>
          </a:extLst>
        </xdr:cNvPr>
        <xdr:cNvSpPr txBox="1"/>
      </xdr:nvSpPr>
      <xdr:spPr>
        <a:xfrm>
          <a:off x="221996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824" name="直線コネクタ 823">
          <a:extLst>
            <a:ext uri="{FF2B5EF4-FFF2-40B4-BE49-F238E27FC236}">
              <a16:creationId xmlns:a16="http://schemas.microsoft.com/office/drawing/2014/main" id="{3529E758-4C44-49E4-A172-430816011256}"/>
            </a:ext>
          </a:extLst>
        </xdr:cNvPr>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28591</xdr:rowOff>
    </xdr:from>
    <xdr:ext cx="469744" cy="259045"/>
    <xdr:sp macro="" textlink="">
      <xdr:nvSpPr>
        <xdr:cNvPr id="825" name="【庁舎】&#10;一人当たり面積最大値テキスト">
          <a:extLst>
            <a:ext uri="{FF2B5EF4-FFF2-40B4-BE49-F238E27FC236}">
              <a16:creationId xmlns:a16="http://schemas.microsoft.com/office/drawing/2014/main" id="{0FF5EF9B-E2FF-4FDD-9A45-6550E03034C1}"/>
            </a:ext>
          </a:extLst>
        </xdr:cNvPr>
        <xdr:cNvSpPr txBox="1"/>
      </xdr:nvSpPr>
      <xdr:spPr>
        <a:xfrm>
          <a:off x="22199600" y="1734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81914</xdr:rowOff>
    </xdr:from>
    <xdr:to>
      <xdr:col>116</xdr:col>
      <xdr:colOff>152400</xdr:colOff>
      <xdr:row>102</xdr:row>
      <xdr:rowOff>81914</xdr:rowOff>
    </xdr:to>
    <xdr:cxnSp macro="">
      <xdr:nvCxnSpPr>
        <xdr:cNvPr id="826" name="直線コネクタ 825">
          <a:extLst>
            <a:ext uri="{FF2B5EF4-FFF2-40B4-BE49-F238E27FC236}">
              <a16:creationId xmlns:a16="http://schemas.microsoft.com/office/drawing/2014/main" id="{8DA50D55-85D9-47BF-BE4B-A454C28D649E}"/>
            </a:ext>
          </a:extLst>
        </xdr:cNvPr>
        <xdr:cNvCxnSpPr/>
      </xdr:nvCxnSpPr>
      <xdr:spPr>
        <a:xfrm>
          <a:off x="22072600" y="1756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36213</xdr:rowOff>
    </xdr:from>
    <xdr:ext cx="469744" cy="259045"/>
    <xdr:sp macro="" textlink="">
      <xdr:nvSpPr>
        <xdr:cNvPr id="827" name="【庁舎】&#10;一人当たり面積平均値テキスト">
          <a:extLst>
            <a:ext uri="{FF2B5EF4-FFF2-40B4-BE49-F238E27FC236}">
              <a16:creationId xmlns:a16="http://schemas.microsoft.com/office/drawing/2014/main" id="{AC8F0D08-63D9-40EF-9E58-04F30C192863}"/>
            </a:ext>
          </a:extLst>
        </xdr:cNvPr>
        <xdr:cNvSpPr txBox="1"/>
      </xdr:nvSpPr>
      <xdr:spPr>
        <a:xfrm>
          <a:off x="22199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57786</xdr:rowOff>
    </xdr:from>
    <xdr:to>
      <xdr:col>116</xdr:col>
      <xdr:colOff>114300</xdr:colOff>
      <xdr:row>106</xdr:row>
      <xdr:rowOff>159386</xdr:rowOff>
    </xdr:to>
    <xdr:sp macro="" textlink="">
      <xdr:nvSpPr>
        <xdr:cNvPr id="828" name="フローチャート: 判断 827">
          <a:extLst>
            <a:ext uri="{FF2B5EF4-FFF2-40B4-BE49-F238E27FC236}">
              <a16:creationId xmlns:a16="http://schemas.microsoft.com/office/drawing/2014/main" id="{A98783BC-945F-4485-9170-8BC69C2886E8}"/>
            </a:ext>
          </a:extLst>
        </xdr:cNvPr>
        <xdr:cNvSpPr/>
      </xdr:nvSpPr>
      <xdr:spPr>
        <a:xfrm>
          <a:off x="22110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88264</xdr:rowOff>
    </xdr:from>
    <xdr:to>
      <xdr:col>112</xdr:col>
      <xdr:colOff>38100</xdr:colOff>
      <xdr:row>107</xdr:row>
      <xdr:rowOff>18414</xdr:rowOff>
    </xdr:to>
    <xdr:sp macro="" textlink="">
      <xdr:nvSpPr>
        <xdr:cNvPr id="829" name="フローチャート: 判断 828">
          <a:extLst>
            <a:ext uri="{FF2B5EF4-FFF2-40B4-BE49-F238E27FC236}">
              <a16:creationId xmlns:a16="http://schemas.microsoft.com/office/drawing/2014/main" id="{2F003984-467A-483E-9855-629538050D91}"/>
            </a:ext>
          </a:extLst>
        </xdr:cNvPr>
        <xdr:cNvSpPr/>
      </xdr:nvSpPr>
      <xdr:spPr>
        <a:xfrm>
          <a:off x="21272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0" name="フローチャート: 判断 829">
          <a:extLst>
            <a:ext uri="{FF2B5EF4-FFF2-40B4-BE49-F238E27FC236}">
              <a16:creationId xmlns:a16="http://schemas.microsoft.com/office/drawing/2014/main" id="{6D35E91D-4D01-421E-AFA3-AECE39F2688E}"/>
            </a:ext>
          </a:extLst>
        </xdr:cNvPr>
        <xdr:cNvSpPr/>
      </xdr:nvSpPr>
      <xdr:spPr>
        <a:xfrm>
          <a:off x="20383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141605</xdr:rowOff>
    </xdr:from>
    <xdr:to>
      <xdr:col>102</xdr:col>
      <xdr:colOff>165100</xdr:colOff>
      <xdr:row>108</xdr:row>
      <xdr:rowOff>71755</xdr:rowOff>
    </xdr:to>
    <xdr:sp macro="" textlink="">
      <xdr:nvSpPr>
        <xdr:cNvPr id="831" name="フローチャート: 判断 830">
          <a:extLst>
            <a:ext uri="{FF2B5EF4-FFF2-40B4-BE49-F238E27FC236}">
              <a16:creationId xmlns:a16="http://schemas.microsoft.com/office/drawing/2014/main" id="{3D2A1112-1D0F-4BD7-A2D0-C4DAE05BAB51}"/>
            </a:ext>
          </a:extLst>
        </xdr:cNvPr>
        <xdr:cNvSpPr/>
      </xdr:nvSpPr>
      <xdr:spPr>
        <a:xfrm>
          <a:off x="19494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139700</xdr:rowOff>
    </xdr:from>
    <xdr:to>
      <xdr:col>98</xdr:col>
      <xdr:colOff>38100</xdr:colOff>
      <xdr:row>108</xdr:row>
      <xdr:rowOff>69850</xdr:rowOff>
    </xdr:to>
    <xdr:sp macro="" textlink="">
      <xdr:nvSpPr>
        <xdr:cNvPr id="832" name="フローチャート: 判断 831">
          <a:extLst>
            <a:ext uri="{FF2B5EF4-FFF2-40B4-BE49-F238E27FC236}">
              <a16:creationId xmlns:a16="http://schemas.microsoft.com/office/drawing/2014/main" id="{6A72FE2A-60F9-45A1-8C2D-CDB4A20C0B7F}"/>
            </a:ext>
          </a:extLst>
        </xdr:cNvPr>
        <xdr:cNvSpPr/>
      </xdr:nvSpPr>
      <xdr:spPr>
        <a:xfrm>
          <a:off x="18605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274F4FE-490A-4A66-925E-C1D839C6AA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51927C4-B853-4FC9-86D7-1352E19DCB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EA03498-5DC8-43C8-8936-FCC5E590BF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815B599-A77B-44E3-9705-13BCE5AB8D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B207456-E256-4655-839E-C2DA40BB8B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31114</xdr:rowOff>
    </xdr:from>
    <xdr:to>
      <xdr:col>116</xdr:col>
      <xdr:colOff>114300</xdr:colOff>
      <xdr:row>102</xdr:row>
      <xdr:rowOff>132714</xdr:rowOff>
    </xdr:to>
    <xdr:sp macro="" textlink="">
      <xdr:nvSpPr>
        <xdr:cNvPr id="838" name="楕円 837">
          <a:extLst>
            <a:ext uri="{FF2B5EF4-FFF2-40B4-BE49-F238E27FC236}">
              <a16:creationId xmlns:a16="http://schemas.microsoft.com/office/drawing/2014/main" id="{DC85457B-5DAE-4EAC-A403-521B0BC70444}"/>
            </a:ext>
          </a:extLst>
        </xdr:cNvPr>
        <xdr:cNvSpPr/>
      </xdr:nvSpPr>
      <xdr:spPr>
        <a:xfrm>
          <a:off x="221107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155591</xdr:rowOff>
    </xdr:from>
    <xdr:ext cx="469744" cy="259045"/>
    <xdr:sp macro="" textlink="">
      <xdr:nvSpPr>
        <xdr:cNvPr id="839" name="【庁舎】&#10;一人当たり面積該当値テキスト">
          <a:extLst>
            <a:ext uri="{FF2B5EF4-FFF2-40B4-BE49-F238E27FC236}">
              <a16:creationId xmlns:a16="http://schemas.microsoft.com/office/drawing/2014/main" id="{B39DBF75-4826-4F15-B2E0-016C63AEB37F}"/>
            </a:ext>
          </a:extLst>
        </xdr:cNvPr>
        <xdr:cNvSpPr txBox="1"/>
      </xdr:nvSpPr>
      <xdr:spPr>
        <a:xfrm>
          <a:off x="22199600" y="1747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67311</xdr:rowOff>
    </xdr:from>
    <xdr:to>
      <xdr:col>112</xdr:col>
      <xdr:colOff>38100</xdr:colOff>
      <xdr:row>100</xdr:row>
      <xdr:rowOff>168911</xdr:rowOff>
    </xdr:to>
    <xdr:sp macro="" textlink="">
      <xdr:nvSpPr>
        <xdr:cNvPr id="840" name="楕円 839">
          <a:extLst>
            <a:ext uri="{FF2B5EF4-FFF2-40B4-BE49-F238E27FC236}">
              <a16:creationId xmlns:a16="http://schemas.microsoft.com/office/drawing/2014/main" id="{44AF5367-BD03-4873-9142-F3181FEAE178}"/>
            </a:ext>
          </a:extLst>
        </xdr:cNvPr>
        <xdr:cNvSpPr/>
      </xdr:nvSpPr>
      <xdr:spPr>
        <a:xfrm>
          <a:off x="21272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118111</xdr:rowOff>
    </xdr:from>
    <xdr:to>
      <xdr:col>116</xdr:col>
      <xdr:colOff>63500</xdr:colOff>
      <xdr:row>102</xdr:row>
      <xdr:rowOff>81914</xdr:rowOff>
    </xdr:to>
    <xdr:cxnSp macro="">
      <xdr:nvCxnSpPr>
        <xdr:cNvPr id="841" name="直線コネクタ 840">
          <a:extLst>
            <a:ext uri="{FF2B5EF4-FFF2-40B4-BE49-F238E27FC236}">
              <a16:creationId xmlns:a16="http://schemas.microsoft.com/office/drawing/2014/main" id="{4033C346-69F4-4742-B5EA-35314EF1C948}"/>
            </a:ext>
          </a:extLst>
        </xdr:cNvPr>
        <xdr:cNvCxnSpPr/>
      </xdr:nvCxnSpPr>
      <xdr:spPr>
        <a:xfrm>
          <a:off x="21323300" y="17263111"/>
          <a:ext cx="838200" cy="30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166370</xdr:rowOff>
    </xdr:from>
    <xdr:to>
      <xdr:col>107</xdr:col>
      <xdr:colOff>101600</xdr:colOff>
      <xdr:row>100</xdr:row>
      <xdr:rowOff>96520</xdr:rowOff>
    </xdr:to>
    <xdr:sp macro="" textlink="">
      <xdr:nvSpPr>
        <xdr:cNvPr id="842" name="楕円 841">
          <a:extLst>
            <a:ext uri="{FF2B5EF4-FFF2-40B4-BE49-F238E27FC236}">
              <a16:creationId xmlns:a16="http://schemas.microsoft.com/office/drawing/2014/main" id="{314D2810-EC0E-4E59-AA6D-6F3703A94DA2}"/>
            </a:ext>
          </a:extLst>
        </xdr:cNvPr>
        <xdr:cNvSpPr/>
      </xdr:nvSpPr>
      <xdr:spPr>
        <a:xfrm>
          <a:off x="20383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45720</xdr:rowOff>
    </xdr:from>
    <xdr:to>
      <xdr:col>111</xdr:col>
      <xdr:colOff>177800</xdr:colOff>
      <xdr:row>100</xdr:row>
      <xdr:rowOff>118111</xdr:rowOff>
    </xdr:to>
    <xdr:cxnSp macro="">
      <xdr:nvCxnSpPr>
        <xdr:cNvPr id="843" name="直線コネクタ 842">
          <a:extLst>
            <a:ext uri="{FF2B5EF4-FFF2-40B4-BE49-F238E27FC236}">
              <a16:creationId xmlns:a16="http://schemas.microsoft.com/office/drawing/2014/main" id="{FDA8625C-DAD9-490E-8D06-47833E584055}"/>
            </a:ext>
          </a:extLst>
        </xdr:cNvPr>
        <xdr:cNvCxnSpPr/>
      </xdr:nvCxnSpPr>
      <xdr:spPr>
        <a:xfrm>
          <a:off x="20434300" y="171907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40639</xdr:rowOff>
    </xdr:from>
    <xdr:to>
      <xdr:col>102</xdr:col>
      <xdr:colOff>165100</xdr:colOff>
      <xdr:row>100</xdr:row>
      <xdr:rowOff>142239</xdr:rowOff>
    </xdr:to>
    <xdr:sp macro="" textlink="">
      <xdr:nvSpPr>
        <xdr:cNvPr id="844" name="楕円 843">
          <a:extLst>
            <a:ext uri="{FF2B5EF4-FFF2-40B4-BE49-F238E27FC236}">
              <a16:creationId xmlns:a16="http://schemas.microsoft.com/office/drawing/2014/main" id="{A2D77DE9-0601-44CB-B5FC-F4C6E02A4727}"/>
            </a:ext>
          </a:extLst>
        </xdr:cNvPr>
        <xdr:cNvSpPr/>
      </xdr:nvSpPr>
      <xdr:spPr>
        <a:xfrm>
          <a:off x="19494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45720</xdr:rowOff>
    </xdr:from>
    <xdr:to>
      <xdr:col>107</xdr:col>
      <xdr:colOff>50800</xdr:colOff>
      <xdr:row>100</xdr:row>
      <xdr:rowOff>91439</xdr:rowOff>
    </xdr:to>
    <xdr:cxnSp macro="">
      <xdr:nvCxnSpPr>
        <xdr:cNvPr id="845" name="直線コネクタ 844">
          <a:extLst>
            <a:ext uri="{FF2B5EF4-FFF2-40B4-BE49-F238E27FC236}">
              <a16:creationId xmlns:a16="http://schemas.microsoft.com/office/drawing/2014/main" id="{AE73A82F-B6E1-4BB9-8519-F8565FDF647E}"/>
            </a:ext>
          </a:extLst>
        </xdr:cNvPr>
        <xdr:cNvCxnSpPr/>
      </xdr:nvCxnSpPr>
      <xdr:spPr>
        <a:xfrm flipV="1">
          <a:off x="19545300" y="17190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86361</xdr:rowOff>
    </xdr:from>
    <xdr:to>
      <xdr:col>98</xdr:col>
      <xdr:colOff>38100</xdr:colOff>
      <xdr:row>101</xdr:row>
      <xdr:rowOff>16511</xdr:rowOff>
    </xdr:to>
    <xdr:sp macro="" textlink="">
      <xdr:nvSpPr>
        <xdr:cNvPr id="846" name="楕円 845">
          <a:extLst>
            <a:ext uri="{FF2B5EF4-FFF2-40B4-BE49-F238E27FC236}">
              <a16:creationId xmlns:a16="http://schemas.microsoft.com/office/drawing/2014/main" id="{8059FFAF-E809-4209-96D2-8D52BAFED314}"/>
            </a:ext>
          </a:extLst>
        </xdr:cNvPr>
        <xdr:cNvSpPr/>
      </xdr:nvSpPr>
      <xdr:spPr>
        <a:xfrm>
          <a:off x="18605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91439</xdr:rowOff>
    </xdr:from>
    <xdr:to>
      <xdr:col>102</xdr:col>
      <xdr:colOff>114300</xdr:colOff>
      <xdr:row>100</xdr:row>
      <xdr:rowOff>137161</xdr:rowOff>
    </xdr:to>
    <xdr:cxnSp macro="">
      <xdr:nvCxnSpPr>
        <xdr:cNvPr id="847" name="直線コネクタ 846">
          <a:extLst>
            <a:ext uri="{FF2B5EF4-FFF2-40B4-BE49-F238E27FC236}">
              <a16:creationId xmlns:a16="http://schemas.microsoft.com/office/drawing/2014/main" id="{0038F05D-4C7E-4BA8-BB3D-D2557E6D5B54}"/>
            </a:ext>
          </a:extLst>
        </xdr:cNvPr>
        <xdr:cNvCxnSpPr/>
      </xdr:nvCxnSpPr>
      <xdr:spPr>
        <a:xfrm flipV="1">
          <a:off x="18656300" y="17236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9541</xdr:rowOff>
    </xdr:from>
    <xdr:ext cx="469744" cy="259045"/>
    <xdr:sp macro="" textlink="">
      <xdr:nvSpPr>
        <xdr:cNvPr id="848" name="n_1aveValue【庁舎】&#10;一人当たり面積">
          <a:extLst>
            <a:ext uri="{FF2B5EF4-FFF2-40B4-BE49-F238E27FC236}">
              <a16:creationId xmlns:a16="http://schemas.microsoft.com/office/drawing/2014/main" id="{646E66D0-D8C4-41FE-8D39-46D5DFB16D7E}"/>
            </a:ext>
          </a:extLst>
        </xdr:cNvPr>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9" name="n_2aveValue【庁舎】&#10;一人当たり面積">
          <a:extLst>
            <a:ext uri="{FF2B5EF4-FFF2-40B4-BE49-F238E27FC236}">
              <a16:creationId xmlns:a16="http://schemas.microsoft.com/office/drawing/2014/main" id="{082377CB-C300-4027-979F-794B61564D82}"/>
            </a:ext>
          </a:extLst>
        </xdr:cNvPr>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62882</xdr:rowOff>
    </xdr:from>
    <xdr:ext cx="469744" cy="259045"/>
    <xdr:sp macro="" textlink="">
      <xdr:nvSpPr>
        <xdr:cNvPr id="850" name="n_3aveValue【庁舎】&#10;一人当たり面積">
          <a:extLst>
            <a:ext uri="{FF2B5EF4-FFF2-40B4-BE49-F238E27FC236}">
              <a16:creationId xmlns:a16="http://schemas.microsoft.com/office/drawing/2014/main" id="{744405AB-64E8-460B-ADD3-C63A8842C56F}"/>
            </a:ext>
          </a:extLst>
        </xdr:cNvPr>
        <xdr:cNvSpPr txBox="1"/>
      </xdr:nvSpPr>
      <xdr:spPr>
        <a:xfrm>
          <a:off x="193104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851" name="n_4aveValue【庁舎】&#10;一人当たり面積">
          <a:extLst>
            <a:ext uri="{FF2B5EF4-FFF2-40B4-BE49-F238E27FC236}">
              <a16:creationId xmlns:a16="http://schemas.microsoft.com/office/drawing/2014/main" id="{1C81CB76-459A-4907-B578-9E65DF34EA74}"/>
            </a:ext>
          </a:extLst>
        </xdr:cNvPr>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13988</xdr:rowOff>
    </xdr:from>
    <xdr:ext cx="469744" cy="259045"/>
    <xdr:sp macro="" textlink="">
      <xdr:nvSpPr>
        <xdr:cNvPr id="852" name="n_1mainValue【庁舎】&#10;一人当たり面積">
          <a:extLst>
            <a:ext uri="{FF2B5EF4-FFF2-40B4-BE49-F238E27FC236}">
              <a16:creationId xmlns:a16="http://schemas.microsoft.com/office/drawing/2014/main" id="{248D1EBD-6BD2-4728-9AA4-BA9DB7BA7CE5}"/>
            </a:ext>
          </a:extLst>
        </xdr:cNvPr>
        <xdr:cNvSpPr txBox="1"/>
      </xdr:nvSpPr>
      <xdr:spPr>
        <a:xfrm>
          <a:off x="21075727"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113047</xdr:rowOff>
    </xdr:from>
    <xdr:ext cx="469744" cy="259045"/>
    <xdr:sp macro="" textlink="">
      <xdr:nvSpPr>
        <xdr:cNvPr id="853" name="n_2mainValue【庁舎】&#10;一人当たり面積">
          <a:extLst>
            <a:ext uri="{FF2B5EF4-FFF2-40B4-BE49-F238E27FC236}">
              <a16:creationId xmlns:a16="http://schemas.microsoft.com/office/drawing/2014/main" id="{619D1902-EA8C-4954-9161-271C0CA50012}"/>
            </a:ext>
          </a:extLst>
        </xdr:cNvPr>
        <xdr:cNvSpPr txBox="1"/>
      </xdr:nvSpPr>
      <xdr:spPr>
        <a:xfrm>
          <a:off x="20199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158766</xdr:rowOff>
    </xdr:from>
    <xdr:ext cx="469744" cy="259045"/>
    <xdr:sp macro="" textlink="">
      <xdr:nvSpPr>
        <xdr:cNvPr id="854" name="n_3mainValue【庁舎】&#10;一人当たり面積">
          <a:extLst>
            <a:ext uri="{FF2B5EF4-FFF2-40B4-BE49-F238E27FC236}">
              <a16:creationId xmlns:a16="http://schemas.microsoft.com/office/drawing/2014/main" id="{3A815AE8-05F2-40B6-8BC2-AAF1BDFF23EE}"/>
            </a:ext>
          </a:extLst>
        </xdr:cNvPr>
        <xdr:cNvSpPr txBox="1"/>
      </xdr:nvSpPr>
      <xdr:spPr>
        <a:xfrm>
          <a:off x="193104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33038</xdr:rowOff>
    </xdr:from>
    <xdr:ext cx="469744" cy="259045"/>
    <xdr:sp macro="" textlink="">
      <xdr:nvSpPr>
        <xdr:cNvPr id="855" name="n_4mainValue【庁舎】&#10;一人当たり面積">
          <a:extLst>
            <a:ext uri="{FF2B5EF4-FFF2-40B4-BE49-F238E27FC236}">
              <a16:creationId xmlns:a16="http://schemas.microsoft.com/office/drawing/2014/main" id="{7A23E7B5-7F4C-4D14-AA72-C19652E7D8FD}"/>
            </a:ext>
          </a:extLst>
        </xdr:cNvPr>
        <xdr:cNvSpPr txBox="1"/>
      </xdr:nvSpPr>
      <xdr:spPr>
        <a:xfrm>
          <a:off x="184214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CC3FA5D-CDE9-431B-A017-558982B392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529A1B33-985A-4D4B-9F09-D5CA771855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7268D2F-FAB0-494D-B034-EA34B04A57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・図書館は、一人あたりの面積は狭い。有形固定資産減価償却率も高く上昇傾向にある。建替により改善を図る。　　　　　　　　　　　　　　・保健センター・保健所は、一人あたりの面積は広い。有形固定資産減価償却率は低いが上昇傾向にある。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・体育館・プールは、一人あたりの面積は広い。有形固定資産減価償却率は高く上昇傾向にある。　　　　　　　　　　　　　　　　　　　　　・消防施設は、一人あたりの面積は狭い。新規建設により有形固定資産減価償却率は低い。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・福祉施設は、一人あたりの面積は広い。有形固定資産減価償却率は類似団体と大きな差があり、</a:t>
          </a:r>
          <a:r>
            <a:rPr kumimoji="1" lang="ja-JP" altLang="en-US" sz="1100">
              <a:solidFill>
                <a:schemeClr val="dk1"/>
              </a:solidFill>
              <a:effectLst/>
              <a:latin typeface="+mn-lt"/>
              <a:ea typeface="+mn-ea"/>
              <a:cs typeface="+mn-cs"/>
            </a:rPr>
            <a:t>償却率も上昇している</a:t>
          </a:r>
          <a:r>
            <a:rPr kumimoji="1" lang="ja-JP" altLang="ja-JP" sz="1100">
              <a:solidFill>
                <a:schemeClr val="dk1"/>
              </a:solidFill>
              <a:effectLst/>
              <a:latin typeface="+mn-lt"/>
              <a:ea typeface="+mn-ea"/>
              <a:cs typeface="+mn-cs"/>
            </a:rPr>
            <a:t>。　　　　　　　　　　・庁舎は、一人当たりの面積は広い。本庁舎建設に伴い、有形固定資産減価償却率は低い。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・市民会館は、一人あたりの面積が狭い。有形固定資産減価償却率は類似団体と差が広がってきている。　　　　　　　　　　　　　　　　　　・教育関連施設、社会福祉施設ともに老朽化が進んでいる。保健センター等は比較的新しく、庁舎も建て替えによる減少がみられる。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3657_&#22810;&#2148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43</v>
          </cell>
          <cell r="BX51">
            <v>30.5</v>
          </cell>
          <cell r="CF51">
            <v>22.1</v>
          </cell>
        </row>
        <row r="53">
          <cell r="BP53">
            <v>66.3</v>
          </cell>
          <cell r="BX53">
            <v>67.599999999999994</v>
          </cell>
          <cell r="CF53">
            <v>66.3</v>
          </cell>
          <cell r="CN53">
            <v>71.2</v>
          </cell>
          <cell r="CV53">
            <v>72.7</v>
          </cell>
        </row>
        <row r="55">
          <cell r="AN55" t="str">
            <v>類似団体内平均値</v>
          </cell>
          <cell r="BP55">
            <v>11.4</v>
          </cell>
          <cell r="BX55">
            <v>10.4</v>
          </cell>
          <cell r="CF55">
            <v>13.5</v>
          </cell>
          <cell r="CN55">
            <v>0</v>
          </cell>
          <cell r="CV55">
            <v>0</v>
          </cell>
        </row>
        <row r="57">
          <cell r="BP57">
            <v>60.2</v>
          </cell>
          <cell r="BX57">
            <v>61.3</v>
          </cell>
          <cell r="CF57">
            <v>65.099999999999994</v>
          </cell>
          <cell r="CN57">
            <v>64.3</v>
          </cell>
          <cell r="CV57">
            <v>65.7</v>
          </cell>
        </row>
        <row r="72">
          <cell r="BP72" t="str">
            <v>H30</v>
          </cell>
          <cell r="BX72" t="str">
            <v>R01</v>
          </cell>
          <cell r="CF72" t="str">
            <v>R02</v>
          </cell>
          <cell r="CN72" t="str">
            <v>R03</v>
          </cell>
          <cell r="CV72" t="str">
            <v>R04</v>
          </cell>
        </row>
        <row r="73">
          <cell r="AN73" t="str">
            <v>当該団体値</v>
          </cell>
          <cell r="BP73">
            <v>43</v>
          </cell>
          <cell r="BX73">
            <v>30.5</v>
          </cell>
          <cell r="CF73">
            <v>22.1</v>
          </cell>
        </row>
        <row r="75">
          <cell r="BP75">
            <v>17.2</v>
          </cell>
          <cell r="BX75">
            <v>15.5</v>
          </cell>
          <cell r="CF75">
            <v>12.9</v>
          </cell>
          <cell r="CN75">
            <v>11.6</v>
          </cell>
          <cell r="CV75">
            <v>12.1</v>
          </cell>
        </row>
        <row r="77">
          <cell r="AN77" t="str">
            <v>類似団体内平均値</v>
          </cell>
          <cell r="BP77">
            <v>11.4</v>
          </cell>
          <cell r="BX77">
            <v>10.4</v>
          </cell>
          <cell r="CF77">
            <v>13.5</v>
          </cell>
          <cell r="CN77">
            <v>0</v>
          </cell>
          <cell r="CV77">
            <v>0</v>
          </cell>
        </row>
        <row r="79">
          <cell r="BP79">
            <v>6.7</v>
          </cell>
          <cell r="BX79">
            <v>6.6</v>
          </cell>
          <cell r="CF79">
            <v>8.3000000000000007</v>
          </cell>
          <cell r="CN79">
            <v>8</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12367831</v>
      </c>
      <c r="BO4" s="371"/>
      <c r="BP4" s="371"/>
      <c r="BQ4" s="371"/>
      <c r="BR4" s="371"/>
      <c r="BS4" s="371"/>
      <c r="BT4" s="371"/>
      <c r="BU4" s="372"/>
      <c r="BV4" s="370">
        <v>13122904</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1.7</v>
      </c>
      <c r="CU4" s="377"/>
      <c r="CV4" s="377"/>
      <c r="CW4" s="377"/>
      <c r="CX4" s="377"/>
      <c r="CY4" s="377"/>
      <c r="CZ4" s="377"/>
      <c r="DA4" s="378"/>
      <c r="DB4" s="376">
        <v>2.1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12212303</v>
      </c>
      <c r="BO5" s="439"/>
      <c r="BP5" s="439"/>
      <c r="BQ5" s="439"/>
      <c r="BR5" s="439"/>
      <c r="BS5" s="439"/>
      <c r="BT5" s="439"/>
      <c r="BU5" s="440"/>
      <c r="BV5" s="438">
        <v>12909755</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91.8</v>
      </c>
      <c r="CU5" s="405"/>
      <c r="CV5" s="405"/>
      <c r="CW5" s="405"/>
      <c r="CX5" s="405"/>
      <c r="CY5" s="405"/>
      <c r="CZ5" s="405"/>
      <c r="DA5" s="406"/>
      <c r="DB5" s="404">
        <v>86.9</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103</v>
      </c>
      <c r="AV6" s="434"/>
      <c r="AW6" s="434"/>
      <c r="AX6" s="434"/>
      <c r="AY6" s="435" t="s">
        <v>104</v>
      </c>
      <c r="AZ6" s="436"/>
      <c r="BA6" s="436"/>
      <c r="BB6" s="436"/>
      <c r="BC6" s="436"/>
      <c r="BD6" s="436"/>
      <c r="BE6" s="436"/>
      <c r="BF6" s="436"/>
      <c r="BG6" s="436"/>
      <c r="BH6" s="436"/>
      <c r="BI6" s="436"/>
      <c r="BJ6" s="436"/>
      <c r="BK6" s="436"/>
      <c r="BL6" s="436"/>
      <c r="BM6" s="437"/>
      <c r="BN6" s="438">
        <v>155528</v>
      </c>
      <c r="BO6" s="439"/>
      <c r="BP6" s="439"/>
      <c r="BQ6" s="439"/>
      <c r="BR6" s="439"/>
      <c r="BS6" s="439"/>
      <c r="BT6" s="439"/>
      <c r="BU6" s="440"/>
      <c r="BV6" s="438">
        <v>213149</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92.7</v>
      </c>
      <c r="CU6" s="445"/>
      <c r="CV6" s="445"/>
      <c r="CW6" s="445"/>
      <c r="CX6" s="445"/>
      <c r="CY6" s="445"/>
      <c r="CZ6" s="445"/>
      <c r="DA6" s="446"/>
      <c r="DB6" s="444">
        <v>90.5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95</v>
      </c>
      <c r="AV7" s="434"/>
      <c r="AW7" s="434"/>
      <c r="AX7" s="434"/>
      <c r="AY7" s="435" t="s">
        <v>107</v>
      </c>
      <c r="AZ7" s="436"/>
      <c r="BA7" s="436"/>
      <c r="BB7" s="436"/>
      <c r="BC7" s="436"/>
      <c r="BD7" s="436"/>
      <c r="BE7" s="436"/>
      <c r="BF7" s="436"/>
      <c r="BG7" s="436"/>
      <c r="BH7" s="436"/>
      <c r="BI7" s="436"/>
      <c r="BJ7" s="436"/>
      <c r="BK7" s="436"/>
      <c r="BL7" s="436"/>
      <c r="BM7" s="437"/>
      <c r="BN7" s="438">
        <v>33424</v>
      </c>
      <c r="BO7" s="439"/>
      <c r="BP7" s="439"/>
      <c r="BQ7" s="439"/>
      <c r="BR7" s="439"/>
      <c r="BS7" s="439"/>
      <c r="BT7" s="439"/>
      <c r="BU7" s="440"/>
      <c r="BV7" s="438">
        <v>51620</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7221373</v>
      </c>
      <c r="CU7" s="439"/>
      <c r="CV7" s="439"/>
      <c r="CW7" s="439"/>
      <c r="CX7" s="439"/>
      <c r="CY7" s="439"/>
      <c r="CZ7" s="439"/>
      <c r="DA7" s="440"/>
      <c r="DB7" s="438">
        <v>7602587</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95</v>
      </c>
      <c r="AV8" s="434"/>
      <c r="AW8" s="434"/>
      <c r="AX8" s="434"/>
      <c r="AY8" s="435" t="s">
        <v>110</v>
      </c>
      <c r="AZ8" s="436"/>
      <c r="BA8" s="436"/>
      <c r="BB8" s="436"/>
      <c r="BC8" s="436"/>
      <c r="BD8" s="436"/>
      <c r="BE8" s="436"/>
      <c r="BF8" s="436"/>
      <c r="BG8" s="436"/>
      <c r="BH8" s="436"/>
      <c r="BI8" s="436"/>
      <c r="BJ8" s="436"/>
      <c r="BK8" s="436"/>
      <c r="BL8" s="436"/>
      <c r="BM8" s="437"/>
      <c r="BN8" s="438">
        <v>122104</v>
      </c>
      <c r="BO8" s="439"/>
      <c r="BP8" s="439"/>
      <c r="BQ8" s="439"/>
      <c r="BR8" s="439"/>
      <c r="BS8" s="439"/>
      <c r="BT8" s="439"/>
      <c r="BU8" s="440"/>
      <c r="BV8" s="438">
        <v>161529</v>
      </c>
      <c r="BW8" s="439"/>
      <c r="BX8" s="439"/>
      <c r="BY8" s="439"/>
      <c r="BZ8" s="439"/>
      <c r="CA8" s="439"/>
      <c r="CB8" s="439"/>
      <c r="CC8" s="440"/>
      <c r="CD8" s="441" t="s">
        <v>111</v>
      </c>
      <c r="CE8" s="442"/>
      <c r="CF8" s="442"/>
      <c r="CG8" s="442"/>
      <c r="CH8" s="442"/>
      <c r="CI8" s="442"/>
      <c r="CJ8" s="442"/>
      <c r="CK8" s="442"/>
      <c r="CL8" s="442"/>
      <c r="CM8" s="442"/>
      <c r="CN8" s="442"/>
      <c r="CO8" s="442"/>
      <c r="CP8" s="442"/>
      <c r="CQ8" s="442"/>
      <c r="CR8" s="442"/>
      <c r="CS8" s="443"/>
      <c r="CT8" s="447">
        <v>0.34</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19261</v>
      </c>
      <c r="S9" s="455"/>
      <c r="T9" s="455"/>
      <c r="U9" s="455"/>
      <c r="V9" s="456"/>
      <c r="W9" s="364" t="s">
        <v>114</v>
      </c>
      <c r="X9" s="365"/>
      <c r="Y9" s="365"/>
      <c r="Z9" s="365"/>
      <c r="AA9" s="365"/>
      <c r="AB9" s="365"/>
      <c r="AC9" s="365"/>
      <c r="AD9" s="365"/>
      <c r="AE9" s="365"/>
      <c r="AF9" s="365"/>
      <c r="AG9" s="365"/>
      <c r="AH9" s="365"/>
      <c r="AI9" s="365"/>
      <c r="AJ9" s="365"/>
      <c r="AK9" s="365"/>
      <c r="AL9" s="366"/>
      <c r="AM9" s="430" t="s">
        <v>115</v>
      </c>
      <c r="AN9" s="431"/>
      <c r="AO9" s="431"/>
      <c r="AP9" s="431"/>
      <c r="AQ9" s="431"/>
      <c r="AR9" s="431"/>
      <c r="AS9" s="431"/>
      <c r="AT9" s="432"/>
      <c r="AU9" s="433" t="s">
        <v>95</v>
      </c>
      <c r="AV9" s="434"/>
      <c r="AW9" s="434"/>
      <c r="AX9" s="434"/>
      <c r="AY9" s="435" t="s">
        <v>116</v>
      </c>
      <c r="AZ9" s="436"/>
      <c r="BA9" s="436"/>
      <c r="BB9" s="436"/>
      <c r="BC9" s="436"/>
      <c r="BD9" s="436"/>
      <c r="BE9" s="436"/>
      <c r="BF9" s="436"/>
      <c r="BG9" s="436"/>
      <c r="BH9" s="436"/>
      <c r="BI9" s="436"/>
      <c r="BJ9" s="436"/>
      <c r="BK9" s="436"/>
      <c r="BL9" s="436"/>
      <c r="BM9" s="437"/>
      <c r="BN9" s="438">
        <v>-39425</v>
      </c>
      <c r="BO9" s="439"/>
      <c r="BP9" s="439"/>
      <c r="BQ9" s="439"/>
      <c r="BR9" s="439"/>
      <c r="BS9" s="439"/>
      <c r="BT9" s="439"/>
      <c r="BU9" s="440"/>
      <c r="BV9" s="438">
        <v>-210367</v>
      </c>
      <c r="BW9" s="439"/>
      <c r="BX9" s="439"/>
      <c r="BY9" s="439"/>
      <c r="BZ9" s="439"/>
      <c r="CA9" s="439"/>
      <c r="CB9" s="439"/>
      <c r="CC9" s="440"/>
      <c r="CD9" s="441" t="s">
        <v>117</v>
      </c>
      <c r="CE9" s="442"/>
      <c r="CF9" s="442"/>
      <c r="CG9" s="442"/>
      <c r="CH9" s="442"/>
      <c r="CI9" s="442"/>
      <c r="CJ9" s="442"/>
      <c r="CK9" s="442"/>
      <c r="CL9" s="442"/>
      <c r="CM9" s="442"/>
      <c r="CN9" s="442"/>
      <c r="CO9" s="442"/>
      <c r="CP9" s="442"/>
      <c r="CQ9" s="442"/>
      <c r="CR9" s="442"/>
      <c r="CS9" s="443"/>
      <c r="CT9" s="404">
        <v>16.899999999999999</v>
      </c>
      <c r="CU9" s="405"/>
      <c r="CV9" s="405"/>
      <c r="CW9" s="405"/>
      <c r="CX9" s="405"/>
      <c r="CY9" s="405"/>
      <c r="CZ9" s="405"/>
      <c r="DA9" s="406"/>
      <c r="DB9" s="404">
        <v>17.5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1"/>
      <c r="N10" s="431"/>
      <c r="O10" s="431"/>
      <c r="P10" s="431"/>
      <c r="Q10" s="432"/>
      <c r="R10" s="458">
        <v>21200</v>
      </c>
      <c r="S10" s="459"/>
      <c r="T10" s="459"/>
      <c r="U10" s="459"/>
      <c r="V10" s="460"/>
      <c r="W10" s="395"/>
      <c r="X10" s="396"/>
      <c r="Y10" s="396"/>
      <c r="Z10" s="396"/>
      <c r="AA10" s="396"/>
      <c r="AB10" s="396"/>
      <c r="AC10" s="396"/>
      <c r="AD10" s="396"/>
      <c r="AE10" s="396"/>
      <c r="AF10" s="396"/>
      <c r="AG10" s="396"/>
      <c r="AH10" s="396"/>
      <c r="AI10" s="396"/>
      <c r="AJ10" s="396"/>
      <c r="AK10" s="396"/>
      <c r="AL10" s="399"/>
      <c r="AM10" s="430" t="s">
        <v>119</v>
      </c>
      <c r="AN10" s="431"/>
      <c r="AO10" s="431"/>
      <c r="AP10" s="431"/>
      <c r="AQ10" s="431"/>
      <c r="AR10" s="431"/>
      <c r="AS10" s="431"/>
      <c r="AT10" s="432"/>
      <c r="AU10" s="433" t="s">
        <v>120</v>
      </c>
      <c r="AV10" s="434"/>
      <c r="AW10" s="434"/>
      <c r="AX10" s="434"/>
      <c r="AY10" s="435" t="s">
        <v>121</v>
      </c>
      <c r="AZ10" s="436"/>
      <c r="BA10" s="436"/>
      <c r="BB10" s="436"/>
      <c r="BC10" s="436"/>
      <c r="BD10" s="436"/>
      <c r="BE10" s="436"/>
      <c r="BF10" s="436"/>
      <c r="BG10" s="436"/>
      <c r="BH10" s="436"/>
      <c r="BI10" s="436"/>
      <c r="BJ10" s="436"/>
      <c r="BK10" s="436"/>
      <c r="BL10" s="436"/>
      <c r="BM10" s="437"/>
      <c r="BN10" s="438">
        <v>1570</v>
      </c>
      <c r="BO10" s="439"/>
      <c r="BP10" s="439"/>
      <c r="BQ10" s="439"/>
      <c r="BR10" s="439"/>
      <c r="BS10" s="439"/>
      <c r="BT10" s="439"/>
      <c r="BU10" s="440"/>
      <c r="BV10" s="438">
        <v>3099</v>
      </c>
      <c r="BW10" s="439"/>
      <c r="BX10" s="439"/>
      <c r="BY10" s="439"/>
      <c r="BZ10" s="439"/>
      <c r="CA10" s="439"/>
      <c r="CB10" s="439"/>
      <c r="CC10" s="4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0" t="s">
        <v>125</v>
      </c>
      <c r="AN11" s="431"/>
      <c r="AO11" s="431"/>
      <c r="AP11" s="431"/>
      <c r="AQ11" s="431"/>
      <c r="AR11" s="431"/>
      <c r="AS11" s="431"/>
      <c r="AT11" s="432"/>
      <c r="AU11" s="433" t="s">
        <v>126</v>
      </c>
      <c r="AV11" s="434"/>
      <c r="AW11" s="434"/>
      <c r="AX11" s="434"/>
      <c r="AY11" s="435" t="s">
        <v>127</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102708</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19463</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135</v>
      </c>
      <c r="AV12" s="434"/>
      <c r="AW12" s="434"/>
      <c r="AX12" s="434"/>
      <c r="AY12" s="435" t="s">
        <v>136</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137</v>
      </c>
      <c r="CE12" s="442"/>
      <c r="CF12" s="442"/>
      <c r="CG12" s="442"/>
      <c r="CH12" s="442"/>
      <c r="CI12" s="442"/>
      <c r="CJ12" s="442"/>
      <c r="CK12" s="442"/>
      <c r="CL12" s="442"/>
      <c r="CM12" s="442"/>
      <c r="CN12" s="442"/>
      <c r="CO12" s="442"/>
      <c r="CP12" s="442"/>
      <c r="CQ12" s="442"/>
      <c r="CR12" s="442"/>
      <c r="CS12" s="443"/>
      <c r="CT12" s="447" t="s">
        <v>138</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19097</v>
      </c>
      <c r="S13" s="492"/>
      <c r="T13" s="492"/>
      <c r="U13" s="492"/>
      <c r="V13" s="493"/>
      <c r="W13" s="417" t="s">
        <v>141</v>
      </c>
      <c r="X13" s="418"/>
      <c r="Y13" s="418"/>
      <c r="Z13" s="418"/>
      <c r="AA13" s="418"/>
      <c r="AB13" s="408"/>
      <c r="AC13" s="458">
        <v>357</v>
      </c>
      <c r="AD13" s="459"/>
      <c r="AE13" s="459"/>
      <c r="AF13" s="459"/>
      <c r="AG13" s="501"/>
      <c r="AH13" s="458">
        <v>397</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-37855</v>
      </c>
      <c r="BO13" s="439"/>
      <c r="BP13" s="439"/>
      <c r="BQ13" s="439"/>
      <c r="BR13" s="439"/>
      <c r="BS13" s="439"/>
      <c r="BT13" s="439"/>
      <c r="BU13" s="440"/>
      <c r="BV13" s="438">
        <v>-104560</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12.1</v>
      </c>
      <c r="CU13" s="405"/>
      <c r="CV13" s="405"/>
      <c r="CW13" s="405"/>
      <c r="CX13" s="405"/>
      <c r="CY13" s="405"/>
      <c r="CZ13" s="405"/>
      <c r="DA13" s="406"/>
      <c r="DB13" s="404">
        <v>11.6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19766</v>
      </c>
      <c r="S14" s="492"/>
      <c r="T14" s="492"/>
      <c r="U14" s="492"/>
      <c r="V14" s="493"/>
      <c r="W14" s="397"/>
      <c r="X14" s="398"/>
      <c r="Y14" s="398"/>
      <c r="Z14" s="398"/>
      <c r="AA14" s="398"/>
      <c r="AB14" s="387"/>
      <c r="AC14" s="494">
        <v>3.7</v>
      </c>
      <c r="AD14" s="495"/>
      <c r="AE14" s="495"/>
      <c r="AF14" s="495"/>
      <c r="AG14" s="496"/>
      <c r="AH14" s="494">
        <v>3.9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19460</v>
      </c>
      <c r="S15" s="492"/>
      <c r="T15" s="492"/>
      <c r="U15" s="492"/>
      <c r="V15" s="493"/>
      <c r="W15" s="417" t="s">
        <v>149</v>
      </c>
      <c r="X15" s="418"/>
      <c r="Y15" s="418"/>
      <c r="Z15" s="418"/>
      <c r="AA15" s="418"/>
      <c r="AB15" s="408"/>
      <c r="AC15" s="458">
        <v>4013</v>
      </c>
      <c r="AD15" s="459"/>
      <c r="AE15" s="459"/>
      <c r="AF15" s="459"/>
      <c r="AG15" s="501"/>
      <c r="AH15" s="458">
        <v>4403</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2280940</v>
      </c>
      <c r="BO15" s="371"/>
      <c r="BP15" s="371"/>
      <c r="BQ15" s="371"/>
      <c r="BR15" s="371"/>
      <c r="BS15" s="371"/>
      <c r="BT15" s="371"/>
      <c r="BU15" s="372"/>
      <c r="BV15" s="370">
        <v>2140650</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41.7</v>
      </c>
      <c r="AD16" s="495"/>
      <c r="AE16" s="495"/>
      <c r="AF16" s="495"/>
      <c r="AG16" s="496"/>
      <c r="AH16" s="494">
        <v>42.9</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6588108</v>
      </c>
      <c r="BO16" s="439"/>
      <c r="BP16" s="439"/>
      <c r="BQ16" s="439"/>
      <c r="BR16" s="439"/>
      <c r="BS16" s="439"/>
      <c r="BT16" s="439"/>
      <c r="BU16" s="440"/>
      <c r="BV16" s="438">
        <v>6764146</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5242</v>
      </c>
      <c r="AD17" s="459"/>
      <c r="AE17" s="459"/>
      <c r="AF17" s="459"/>
      <c r="AG17" s="501"/>
      <c r="AH17" s="458">
        <v>5467</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2838696</v>
      </c>
      <c r="BO17" s="439"/>
      <c r="BP17" s="439"/>
      <c r="BQ17" s="439"/>
      <c r="BR17" s="439"/>
      <c r="BS17" s="439"/>
      <c r="BT17" s="439"/>
      <c r="BU17" s="440"/>
      <c r="BV17" s="438">
        <v>2653695</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185.19</v>
      </c>
      <c r="M18" s="523"/>
      <c r="N18" s="523"/>
      <c r="O18" s="523"/>
      <c r="P18" s="523"/>
      <c r="Q18" s="523"/>
      <c r="R18" s="524"/>
      <c r="S18" s="524"/>
      <c r="T18" s="524"/>
      <c r="U18" s="524"/>
      <c r="V18" s="525"/>
      <c r="W18" s="419"/>
      <c r="X18" s="420"/>
      <c r="Y18" s="420"/>
      <c r="Z18" s="420"/>
      <c r="AA18" s="420"/>
      <c r="AB18" s="411"/>
      <c r="AC18" s="526">
        <v>54.5</v>
      </c>
      <c r="AD18" s="527"/>
      <c r="AE18" s="527"/>
      <c r="AF18" s="527"/>
      <c r="AG18" s="528"/>
      <c r="AH18" s="526">
        <v>53.2</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6662376</v>
      </c>
      <c r="BO18" s="439"/>
      <c r="BP18" s="439"/>
      <c r="BQ18" s="439"/>
      <c r="BR18" s="439"/>
      <c r="BS18" s="439"/>
      <c r="BT18" s="439"/>
      <c r="BU18" s="440"/>
      <c r="BV18" s="438">
        <v>6782559</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104</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8064251</v>
      </c>
      <c r="BO19" s="439"/>
      <c r="BP19" s="439"/>
      <c r="BQ19" s="439"/>
      <c r="BR19" s="439"/>
      <c r="BS19" s="439"/>
      <c r="BT19" s="439"/>
      <c r="BU19" s="440"/>
      <c r="BV19" s="438">
        <v>8725828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6562</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12372867</v>
      </c>
      <c r="BO22" s="371"/>
      <c r="BP22" s="371"/>
      <c r="BQ22" s="371"/>
      <c r="BR22" s="371"/>
      <c r="BS22" s="371"/>
      <c r="BT22" s="371"/>
      <c r="BU22" s="372"/>
      <c r="BV22" s="370">
        <v>13126591</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11150222</v>
      </c>
      <c r="BO23" s="439"/>
      <c r="BP23" s="439"/>
      <c r="BQ23" s="439"/>
      <c r="BR23" s="439"/>
      <c r="BS23" s="439"/>
      <c r="BT23" s="439"/>
      <c r="BU23" s="440"/>
      <c r="BV23" s="438">
        <v>11792893</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8070</v>
      </c>
      <c r="R24" s="459"/>
      <c r="S24" s="459"/>
      <c r="T24" s="459"/>
      <c r="U24" s="459"/>
      <c r="V24" s="501"/>
      <c r="W24" s="566"/>
      <c r="X24" s="554"/>
      <c r="Y24" s="555"/>
      <c r="Z24" s="457" t="s">
        <v>174</v>
      </c>
      <c r="AA24" s="431"/>
      <c r="AB24" s="431"/>
      <c r="AC24" s="431"/>
      <c r="AD24" s="431"/>
      <c r="AE24" s="431"/>
      <c r="AF24" s="431"/>
      <c r="AG24" s="432"/>
      <c r="AH24" s="458">
        <v>172</v>
      </c>
      <c r="AI24" s="459"/>
      <c r="AJ24" s="459"/>
      <c r="AK24" s="459"/>
      <c r="AL24" s="501"/>
      <c r="AM24" s="458">
        <v>594776</v>
      </c>
      <c r="AN24" s="459"/>
      <c r="AO24" s="459"/>
      <c r="AP24" s="459"/>
      <c r="AQ24" s="459"/>
      <c r="AR24" s="501"/>
      <c r="AS24" s="458">
        <v>3458</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7901666</v>
      </c>
      <c r="BO24" s="439"/>
      <c r="BP24" s="439"/>
      <c r="BQ24" s="439"/>
      <c r="BR24" s="439"/>
      <c r="BS24" s="439"/>
      <c r="BT24" s="439"/>
      <c r="BU24" s="440"/>
      <c r="BV24" s="438">
        <v>8206156</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1</v>
      </c>
      <c r="M25" s="459"/>
      <c r="N25" s="459"/>
      <c r="O25" s="459"/>
      <c r="P25" s="501"/>
      <c r="Q25" s="458">
        <v>6480</v>
      </c>
      <c r="R25" s="459"/>
      <c r="S25" s="459"/>
      <c r="T25" s="459"/>
      <c r="U25" s="459"/>
      <c r="V25" s="501"/>
      <c r="W25" s="566"/>
      <c r="X25" s="554"/>
      <c r="Y25" s="555"/>
      <c r="Z25" s="457" t="s">
        <v>177</v>
      </c>
      <c r="AA25" s="431"/>
      <c r="AB25" s="431"/>
      <c r="AC25" s="431"/>
      <c r="AD25" s="431"/>
      <c r="AE25" s="431"/>
      <c r="AF25" s="431"/>
      <c r="AG25" s="432"/>
      <c r="AH25" s="458" t="s">
        <v>138</v>
      </c>
      <c r="AI25" s="459"/>
      <c r="AJ25" s="459"/>
      <c r="AK25" s="459"/>
      <c r="AL25" s="501"/>
      <c r="AM25" s="458" t="s">
        <v>138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t="s">
        <v>138</v>
      </c>
      <c r="BO25" s="371"/>
      <c r="BP25" s="371"/>
      <c r="BQ25" s="371"/>
      <c r="BR25" s="371"/>
      <c r="BS25" s="371"/>
      <c r="BT25" s="371"/>
      <c r="BU25" s="372"/>
      <c r="BV25" s="370" t="s">
        <v>138</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180</v>
      </c>
      <c r="F26" s="431"/>
      <c r="G26" s="431"/>
      <c r="H26" s="431"/>
      <c r="I26" s="431"/>
      <c r="J26" s="431"/>
      <c r="K26" s="432"/>
      <c r="L26" s="458">
        <v>1</v>
      </c>
      <c r="M26" s="459"/>
      <c r="N26" s="459"/>
      <c r="O26" s="459"/>
      <c r="P26" s="501"/>
      <c r="Q26" s="458">
        <v>5980</v>
      </c>
      <c r="R26" s="459"/>
      <c r="S26" s="459"/>
      <c r="T26" s="459"/>
      <c r="U26" s="459"/>
      <c r="V26" s="501"/>
      <c r="W26" s="566"/>
      <c r="X26" s="554"/>
      <c r="Y26" s="555"/>
      <c r="Z26" s="457" t="s">
        <v>181</v>
      </c>
      <c r="AA26" s="578"/>
      <c r="AB26" s="578"/>
      <c r="AC26" s="578"/>
      <c r="AD26" s="578"/>
      <c r="AE26" s="578"/>
      <c r="AF26" s="578"/>
      <c r="AG26" s="579"/>
      <c r="AH26" s="458" t="s">
        <v>178</v>
      </c>
      <c r="AI26" s="459"/>
      <c r="AJ26" s="459"/>
      <c r="AK26" s="459"/>
      <c r="AL26" s="501"/>
      <c r="AM26" s="458" t="s">
        <v>138</v>
      </c>
      <c r="AN26" s="459"/>
      <c r="AO26" s="459"/>
      <c r="AP26" s="459"/>
      <c r="AQ26" s="459"/>
      <c r="AR26" s="501"/>
      <c r="AS26" s="458" t="s">
        <v>138</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138</v>
      </c>
      <c r="BO26" s="439"/>
      <c r="BP26" s="439"/>
      <c r="BQ26" s="439"/>
      <c r="BR26" s="439"/>
      <c r="BS26" s="439"/>
      <c r="BT26" s="439"/>
      <c r="BU26" s="440"/>
      <c r="BV26" s="438" t="s">
        <v>139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183</v>
      </c>
      <c r="F27" s="431"/>
      <c r="G27" s="431"/>
      <c r="H27" s="431"/>
      <c r="I27" s="431"/>
      <c r="J27" s="431"/>
      <c r="K27" s="432"/>
      <c r="L27" s="458">
        <v>1</v>
      </c>
      <c r="M27" s="459"/>
      <c r="N27" s="459"/>
      <c r="O27" s="459"/>
      <c r="P27" s="501"/>
      <c r="Q27" s="458">
        <v>3300</v>
      </c>
      <c r="R27" s="459"/>
      <c r="S27" s="459"/>
      <c r="T27" s="459"/>
      <c r="U27" s="459"/>
      <c r="V27" s="501"/>
      <c r="W27" s="566"/>
      <c r="X27" s="554"/>
      <c r="Y27" s="555"/>
      <c r="Z27" s="457" t="s">
        <v>184</v>
      </c>
      <c r="AA27" s="431"/>
      <c r="AB27" s="431"/>
      <c r="AC27" s="431"/>
      <c r="AD27" s="431"/>
      <c r="AE27" s="431"/>
      <c r="AF27" s="431"/>
      <c r="AG27" s="432"/>
      <c r="AH27" s="458">
        <v>2</v>
      </c>
      <c r="AI27" s="459"/>
      <c r="AJ27" s="459"/>
      <c r="AK27" s="459"/>
      <c r="AL27" s="501"/>
      <c r="AM27" s="458" t="s">
        <v>185</v>
      </c>
      <c r="AN27" s="459"/>
      <c r="AO27" s="459"/>
      <c r="AP27" s="459"/>
      <c r="AQ27" s="459"/>
      <c r="AR27" s="501"/>
      <c r="AS27" s="458" t="s">
        <v>185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v>232234</v>
      </c>
      <c r="BO27" s="548"/>
      <c r="BP27" s="548"/>
      <c r="BQ27" s="548"/>
      <c r="BR27" s="548"/>
      <c r="BS27" s="548"/>
      <c r="BT27" s="548"/>
      <c r="BU27" s="549"/>
      <c r="BV27" s="547">
        <v>232188</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187</v>
      </c>
      <c r="F28" s="431"/>
      <c r="G28" s="431"/>
      <c r="H28" s="431"/>
      <c r="I28" s="431"/>
      <c r="J28" s="431"/>
      <c r="K28" s="432"/>
      <c r="L28" s="458">
        <v>1</v>
      </c>
      <c r="M28" s="459"/>
      <c r="N28" s="459"/>
      <c r="O28" s="459"/>
      <c r="P28" s="501"/>
      <c r="Q28" s="458">
        <v>2400</v>
      </c>
      <c r="R28" s="459"/>
      <c r="S28" s="459"/>
      <c r="T28" s="459"/>
      <c r="U28" s="459"/>
      <c r="V28" s="501"/>
      <c r="W28" s="566"/>
      <c r="X28" s="554"/>
      <c r="Y28" s="555"/>
      <c r="Z28" s="457" t="s">
        <v>188</v>
      </c>
      <c r="AA28" s="431"/>
      <c r="AB28" s="431"/>
      <c r="AC28" s="431"/>
      <c r="AD28" s="431"/>
      <c r="AE28" s="431"/>
      <c r="AF28" s="431"/>
      <c r="AG28" s="432"/>
      <c r="AH28" s="458" t="s">
        <v>138</v>
      </c>
      <c r="AI28" s="459"/>
      <c r="AJ28" s="459"/>
      <c r="AK28" s="459"/>
      <c r="AL28" s="501"/>
      <c r="AM28" s="458" t="s">
        <v>138</v>
      </c>
      <c r="AN28" s="459"/>
      <c r="AO28" s="459"/>
      <c r="AP28" s="459"/>
      <c r="AQ28" s="459"/>
      <c r="AR28" s="501"/>
      <c r="AS28" s="458" t="s">
        <v>138</v>
      </c>
      <c r="AT28" s="459"/>
      <c r="AU28" s="459"/>
      <c r="AV28" s="459"/>
      <c r="AW28" s="459"/>
      <c r="AX28" s="460"/>
      <c r="AY28" s="580" t="s">
        <v>189</v>
      </c>
      <c r="AZ28" s="581"/>
      <c r="BA28" s="581"/>
      <c r="BB28" s="582"/>
      <c r="BC28" s="367" t="s">
        <v>49</v>
      </c>
      <c r="BD28" s="368"/>
      <c r="BE28" s="368"/>
      <c r="BF28" s="368"/>
      <c r="BG28" s="368"/>
      <c r="BH28" s="368"/>
      <c r="BI28" s="368"/>
      <c r="BJ28" s="368"/>
      <c r="BK28" s="368"/>
      <c r="BL28" s="368"/>
      <c r="BM28" s="369"/>
      <c r="BN28" s="370">
        <v>3284359</v>
      </c>
      <c r="BO28" s="371"/>
      <c r="BP28" s="371"/>
      <c r="BQ28" s="371"/>
      <c r="BR28" s="371"/>
      <c r="BS28" s="371"/>
      <c r="BT28" s="371"/>
      <c r="BU28" s="372"/>
      <c r="BV28" s="370">
        <v>3201789</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190</v>
      </c>
      <c r="F29" s="431"/>
      <c r="G29" s="431"/>
      <c r="H29" s="431"/>
      <c r="I29" s="431"/>
      <c r="J29" s="431"/>
      <c r="K29" s="432"/>
      <c r="L29" s="458">
        <v>12</v>
      </c>
      <c r="M29" s="459"/>
      <c r="N29" s="459"/>
      <c r="O29" s="459"/>
      <c r="P29" s="501"/>
      <c r="Q29" s="458">
        <v>2150</v>
      </c>
      <c r="R29" s="459"/>
      <c r="S29" s="459"/>
      <c r="T29" s="459"/>
      <c r="U29" s="459"/>
      <c r="V29" s="501"/>
      <c r="W29" s="567"/>
      <c r="X29" s="568"/>
      <c r="Y29" s="569"/>
      <c r="Z29" s="457" t="s">
        <v>191</v>
      </c>
      <c r="AA29" s="431"/>
      <c r="AB29" s="431"/>
      <c r="AC29" s="431"/>
      <c r="AD29" s="431"/>
      <c r="AE29" s="431"/>
      <c r="AF29" s="431"/>
      <c r="AG29" s="432"/>
      <c r="AH29" s="458">
        <v>174</v>
      </c>
      <c r="AI29" s="459"/>
      <c r="AJ29" s="459"/>
      <c r="AK29" s="459"/>
      <c r="AL29" s="501"/>
      <c r="AM29" s="458">
        <v>602928</v>
      </c>
      <c r="AN29" s="459"/>
      <c r="AO29" s="459"/>
      <c r="AP29" s="459"/>
      <c r="AQ29" s="459"/>
      <c r="AR29" s="501"/>
      <c r="AS29" s="458">
        <v>3465</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104228</v>
      </c>
      <c r="BO29" s="439"/>
      <c r="BP29" s="439"/>
      <c r="BQ29" s="439"/>
      <c r="BR29" s="439"/>
      <c r="BS29" s="439"/>
      <c r="BT29" s="439"/>
      <c r="BU29" s="440"/>
      <c r="BV29" s="438">
        <v>104187</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99</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4176850</v>
      </c>
      <c r="BO30" s="548"/>
      <c r="BP30" s="548"/>
      <c r="BQ30" s="548"/>
      <c r="BR30" s="548"/>
      <c r="BS30" s="548"/>
      <c r="BT30" s="548"/>
      <c r="BU30" s="549"/>
      <c r="BV30" s="547">
        <v>3968472</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200</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200</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水道事業特別会計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宅地造成事業特別会計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西脇多可行政事務組合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学校給食事業特別会計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兵庫県市町村職員退職手当組合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診療所事業特別会計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兵庫県議会議員公務災害補償組合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兵庫県後期高齢者医療広域連合（一般会計）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兵庫県後期高齢者医療広域連合（特別会計）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播磨内陸医務事業組合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氷上多可衛生事務組合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北はりま消防組合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AZ3VXbd/0cia8tXCv9E+RNij/J+zkODx7dogzs52SKBTxQruTdQwXLt1xReFDALeKPLJEj+6RvhHVdd4/ACHw==" saltValue="XNhzYvSG+umGWoySp7dQ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2095938</v>
      </c>
      <c r="S5" s="613"/>
      <c r="T5" s="613"/>
      <c r="U5" s="613"/>
      <c r="V5" s="613"/>
      <c r="W5" s="613"/>
      <c r="X5" s="613"/>
      <c r="Y5" s="614"/>
      <c r="Z5" s="615">
        <v>16.899999999999999</v>
      </c>
      <c r="AA5" s="615"/>
      <c r="AB5" s="615"/>
      <c r="AC5" s="615"/>
      <c r="AD5" s="616">
        <v>2095938</v>
      </c>
      <c r="AE5" s="616"/>
      <c r="AF5" s="616"/>
      <c r="AG5" s="616"/>
      <c r="AH5" s="616"/>
      <c r="AI5" s="616"/>
      <c r="AJ5" s="616"/>
      <c r="AK5" s="616"/>
      <c r="AL5" s="617">
        <v>29.2</v>
      </c>
      <c r="AM5" s="618"/>
      <c r="AN5" s="618"/>
      <c r="AO5" s="619"/>
      <c r="AP5" s="609" t="s">
        <v>231</v>
      </c>
      <c r="AQ5" s="610"/>
      <c r="AR5" s="610"/>
      <c r="AS5" s="610"/>
      <c r="AT5" s="610"/>
      <c r="AU5" s="610"/>
      <c r="AV5" s="610"/>
      <c r="AW5" s="610"/>
      <c r="AX5" s="610"/>
      <c r="AY5" s="610"/>
      <c r="AZ5" s="610"/>
      <c r="BA5" s="610"/>
      <c r="BB5" s="610"/>
      <c r="BC5" s="610"/>
      <c r="BD5" s="610"/>
      <c r="BE5" s="610"/>
      <c r="BF5" s="611"/>
      <c r="BG5" s="623">
        <v>2095938</v>
      </c>
      <c r="BH5" s="624"/>
      <c r="BI5" s="624"/>
      <c r="BJ5" s="624"/>
      <c r="BK5" s="624"/>
      <c r="BL5" s="624"/>
      <c r="BM5" s="624"/>
      <c r="BN5" s="625"/>
      <c r="BO5" s="626">
        <v>100</v>
      </c>
      <c r="BP5" s="626"/>
      <c r="BQ5" s="626"/>
      <c r="BR5" s="626"/>
      <c r="BS5" s="627" t="s">
        <v>232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224</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165028</v>
      </c>
      <c r="S6" s="624"/>
      <c r="T6" s="624"/>
      <c r="U6" s="624"/>
      <c r="V6" s="624"/>
      <c r="W6" s="624"/>
      <c r="X6" s="624"/>
      <c r="Y6" s="625"/>
      <c r="Z6" s="626">
        <v>1.3</v>
      </c>
      <c r="AA6" s="626"/>
      <c r="AB6" s="626"/>
      <c r="AC6" s="626"/>
      <c r="AD6" s="627">
        <v>165028</v>
      </c>
      <c r="AE6" s="627"/>
      <c r="AF6" s="627"/>
      <c r="AG6" s="627"/>
      <c r="AH6" s="627"/>
      <c r="AI6" s="627"/>
      <c r="AJ6" s="627"/>
      <c r="AK6" s="627"/>
      <c r="AL6" s="628">
        <v>2.2999999999999998</v>
      </c>
      <c r="AM6" s="629"/>
      <c r="AN6" s="629"/>
      <c r="AO6" s="630"/>
      <c r="AP6" s="620" t="s">
        <v>237</v>
      </c>
      <c r="AQ6" s="621"/>
      <c r="AR6" s="621"/>
      <c r="AS6" s="621"/>
      <c r="AT6" s="621"/>
      <c r="AU6" s="621"/>
      <c r="AV6" s="621"/>
      <c r="AW6" s="621"/>
      <c r="AX6" s="621"/>
      <c r="AY6" s="621"/>
      <c r="AZ6" s="621"/>
      <c r="BA6" s="621"/>
      <c r="BB6" s="621"/>
      <c r="BC6" s="621"/>
      <c r="BD6" s="621"/>
      <c r="BE6" s="621"/>
      <c r="BF6" s="622"/>
      <c r="BG6" s="623">
        <v>2095938</v>
      </c>
      <c r="BH6" s="624"/>
      <c r="BI6" s="624"/>
      <c r="BJ6" s="624"/>
      <c r="BK6" s="624"/>
      <c r="BL6" s="624"/>
      <c r="BM6" s="624"/>
      <c r="BN6" s="625"/>
      <c r="BO6" s="626">
        <v>100</v>
      </c>
      <c r="BP6" s="626"/>
      <c r="BQ6" s="626"/>
      <c r="BR6" s="626"/>
      <c r="BS6" s="627" t="s">
        <v>232</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97599</v>
      </c>
      <c r="CS6" s="624"/>
      <c r="CT6" s="624"/>
      <c r="CU6" s="624"/>
      <c r="CV6" s="624"/>
      <c r="CW6" s="624"/>
      <c r="CX6" s="624"/>
      <c r="CY6" s="625"/>
      <c r="CZ6" s="617">
        <v>0.8</v>
      </c>
      <c r="DA6" s="618"/>
      <c r="DB6" s="618"/>
      <c r="DC6" s="634"/>
      <c r="DD6" s="632" t="s">
        <v>129</v>
      </c>
      <c r="DE6" s="624"/>
      <c r="DF6" s="624"/>
      <c r="DG6" s="624"/>
      <c r="DH6" s="624"/>
      <c r="DI6" s="624"/>
      <c r="DJ6" s="624"/>
      <c r="DK6" s="624"/>
      <c r="DL6" s="624"/>
      <c r="DM6" s="624"/>
      <c r="DN6" s="624"/>
      <c r="DO6" s="624"/>
      <c r="DP6" s="625"/>
      <c r="DQ6" s="632">
        <v>97599</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1240</v>
      </c>
      <c r="S7" s="624"/>
      <c r="T7" s="624"/>
      <c r="U7" s="624"/>
      <c r="V7" s="624"/>
      <c r="W7" s="624"/>
      <c r="X7" s="624"/>
      <c r="Y7" s="625"/>
      <c r="Z7" s="626">
        <v>0</v>
      </c>
      <c r="AA7" s="626"/>
      <c r="AB7" s="626"/>
      <c r="AC7" s="626"/>
      <c r="AD7" s="627">
        <v>1240</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908879</v>
      </c>
      <c r="BH7" s="624"/>
      <c r="BI7" s="624"/>
      <c r="BJ7" s="624"/>
      <c r="BK7" s="624"/>
      <c r="BL7" s="624"/>
      <c r="BM7" s="624"/>
      <c r="BN7" s="625"/>
      <c r="BO7" s="626">
        <v>43.4</v>
      </c>
      <c r="BP7" s="626"/>
      <c r="BQ7" s="626"/>
      <c r="BR7" s="626"/>
      <c r="BS7" s="627" t="s">
        <v>129</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2260418</v>
      </c>
      <c r="CS7" s="624"/>
      <c r="CT7" s="624"/>
      <c r="CU7" s="624"/>
      <c r="CV7" s="624"/>
      <c r="CW7" s="624"/>
      <c r="CX7" s="624"/>
      <c r="CY7" s="625"/>
      <c r="CZ7" s="626">
        <v>18.5</v>
      </c>
      <c r="DA7" s="626"/>
      <c r="DB7" s="626"/>
      <c r="DC7" s="626"/>
      <c r="DD7" s="632">
        <v>98169</v>
      </c>
      <c r="DE7" s="624"/>
      <c r="DF7" s="624"/>
      <c r="DG7" s="624"/>
      <c r="DH7" s="624"/>
      <c r="DI7" s="624"/>
      <c r="DJ7" s="624"/>
      <c r="DK7" s="624"/>
      <c r="DL7" s="624"/>
      <c r="DM7" s="624"/>
      <c r="DN7" s="624"/>
      <c r="DO7" s="624"/>
      <c r="DP7" s="625"/>
      <c r="DQ7" s="632">
        <v>1436181</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18341</v>
      </c>
      <c r="S8" s="624"/>
      <c r="T8" s="624"/>
      <c r="U8" s="624"/>
      <c r="V8" s="624"/>
      <c r="W8" s="624"/>
      <c r="X8" s="624"/>
      <c r="Y8" s="625"/>
      <c r="Z8" s="626">
        <v>0.1</v>
      </c>
      <c r="AA8" s="626"/>
      <c r="AB8" s="626"/>
      <c r="AC8" s="626"/>
      <c r="AD8" s="627">
        <v>18341</v>
      </c>
      <c r="AE8" s="627"/>
      <c r="AF8" s="627"/>
      <c r="AG8" s="627"/>
      <c r="AH8" s="627"/>
      <c r="AI8" s="627"/>
      <c r="AJ8" s="627"/>
      <c r="AK8" s="627"/>
      <c r="AL8" s="628">
        <v>0.3</v>
      </c>
      <c r="AM8" s="629"/>
      <c r="AN8" s="629"/>
      <c r="AO8" s="630"/>
      <c r="AP8" s="620" t="s">
        <v>243</v>
      </c>
      <c r="AQ8" s="621"/>
      <c r="AR8" s="621"/>
      <c r="AS8" s="621"/>
      <c r="AT8" s="621"/>
      <c r="AU8" s="621"/>
      <c r="AV8" s="621"/>
      <c r="AW8" s="621"/>
      <c r="AX8" s="621"/>
      <c r="AY8" s="621"/>
      <c r="AZ8" s="621"/>
      <c r="BA8" s="621"/>
      <c r="BB8" s="621"/>
      <c r="BC8" s="621"/>
      <c r="BD8" s="621"/>
      <c r="BE8" s="621"/>
      <c r="BF8" s="622"/>
      <c r="BG8" s="623">
        <v>34848</v>
      </c>
      <c r="BH8" s="624"/>
      <c r="BI8" s="624"/>
      <c r="BJ8" s="624"/>
      <c r="BK8" s="624"/>
      <c r="BL8" s="624"/>
      <c r="BM8" s="624"/>
      <c r="BN8" s="625"/>
      <c r="BO8" s="626">
        <v>1.7</v>
      </c>
      <c r="BP8" s="626"/>
      <c r="BQ8" s="626"/>
      <c r="BR8" s="626"/>
      <c r="BS8" s="627" t="s">
        <v>232</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3469758</v>
      </c>
      <c r="CS8" s="624"/>
      <c r="CT8" s="624"/>
      <c r="CU8" s="624"/>
      <c r="CV8" s="624"/>
      <c r="CW8" s="624"/>
      <c r="CX8" s="624"/>
      <c r="CY8" s="625"/>
      <c r="CZ8" s="626">
        <v>28.4</v>
      </c>
      <c r="DA8" s="626"/>
      <c r="DB8" s="626"/>
      <c r="DC8" s="626"/>
      <c r="DD8" s="632">
        <v>23163</v>
      </c>
      <c r="DE8" s="624"/>
      <c r="DF8" s="624"/>
      <c r="DG8" s="624"/>
      <c r="DH8" s="624"/>
      <c r="DI8" s="624"/>
      <c r="DJ8" s="624"/>
      <c r="DK8" s="624"/>
      <c r="DL8" s="624"/>
      <c r="DM8" s="624"/>
      <c r="DN8" s="624"/>
      <c r="DO8" s="624"/>
      <c r="DP8" s="625"/>
      <c r="DQ8" s="632">
        <v>1837542</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13066</v>
      </c>
      <c r="S9" s="624"/>
      <c r="T9" s="624"/>
      <c r="U9" s="624"/>
      <c r="V9" s="624"/>
      <c r="W9" s="624"/>
      <c r="X9" s="624"/>
      <c r="Y9" s="625"/>
      <c r="Z9" s="626">
        <v>0.1</v>
      </c>
      <c r="AA9" s="626"/>
      <c r="AB9" s="626"/>
      <c r="AC9" s="626"/>
      <c r="AD9" s="627">
        <v>13066</v>
      </c>
      <c r="AE9" s="627"/>
      <c r="AF9" s="627"/>
      <c r="AG9" s="627"/>
      <c r="AH9" s="627"/>
      <c r="AI9" s="627"/>
      <c r="AJ9" s="627"/>
      <c r="AK9" s="627"/>
      <c r="AL9" s="628">
        <v>0.2</v>
      </c>
      <c r="AM9" s="629"/>
      <c r="AN9" s="629"/>
      <c r="AO9" s="630"/>
      <c r="AP9" s="620" t="s">
        <v>246</v>
      </c>
      <c r="AQ9" s="621"/>
      <c r="AR9" s="621"/>
      <c r="AS9" s="621"/>
      <c r="AT9" s="621"/>
      <c r="AU9" s="621"/>
      <c r="AV9" s="621"/>
      <c r="AW9" s="621"/>
      <c r="AX9" s="621"/>
      <c r="AY9" s="621"/>
      <c r="AZ9" s="621"/>
      <c r="BA9" s="621"/>
      <c r="BB9" s="621"/>
      <c r="BC9" s="621"/>
      <c r="BD9" s="621"/>
      <c r="BE9" s="621"/>
      <c r="BF9" s="622"/>
      <c r="BG9" s="623">
        <v>768120</v>
      </c>
      <c r="BH9" s="624"/>
      <c r="BI9" s="624"/>
      <c r="BJ9" s="624"/>
      <c r="BK9" s="624"/>
      <c r="BL9" s="624"/>
      <c r="BM9" s="624"/>
      <c r="BN9" s="625"/>
      <c r="BO9" s="626">
        <v>36.6</v>
      </c>
      <c r="BP9" s="626"/>
      <c r="BQ9" s="626"/>
      <c r="BR9" s="626"/>
      <c r="BS9" s="627" t="s">
        <v>129</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1003242</v>
      </c>
      <c r="CS9" s="624"/>
      <c r="CT9" s="624"/>
      <c r="CU9" s="624"/>
      <c r="CV9" s="624"/>
      <c r="CW9" s="624"/>
      <c r="CX9" s="624"/>
      <c r="CY9" s="625"/>
      <c r="CZ9" s="626">
        <v>8.1999999999999993</v>
      </c>
      <c r="DA9" s="626"/>
      <c r="DB9" s="626"/>
      <c r="DC9" s="626"/>
      <c r="DD9" s="632">
        <v>28579</v>
      </c>
      <c r="DE9" s="624"/>
      <c r="DF9" s="624"/>
      <c r="DG9" s="624"/>
      <c r="DH9" s="624"/>
      <c r="DI9" s="624"/>
      <c r="DJ9" s="624"/>
      <c r="DK9" s="624"/>
      <c r="DL9" s="624"/>
      <c r="DM9" s="624"/>
      <c r="DN9" s="624"/>
      <c r="DO9" s="624"/>
      <c r="DP9" s="625"/>
      <c r="DQ9" s="632">
        <v>730102</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232</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42390</v>
      </c>
      <c r="BH10" s="624"/>
      <c r="BI10" s="624"/>
      <c r="BJ10" s="624"/>
      <c r="BK10" s="624"/>
      <c r="BL10" s="624"/>
      <c r="BM10" s="624"/>
      <c r="BN10" s="625"/>
      <c r="BO10" s="626">
        <v>2</v>
      </c>
      <c r="BP10" s="626"/>
      <c r="BQ10" s="626"/>
      <c r="BR10" s="626"/>
      <c r="BS10" s="627" t="s">
        <v>129</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53191</v>
      </c>
      <c r="CS10" s="624"/>
      <c r="CT10" s="624"/>
      <c r="CU10" s="624"/>
      <c r="CV10" s="624"/>
      <c r="CW10" s="624"/>
      <c r="CX10" s="624"/>
      <c r="CY10" s="625"/>
      <c r="CZ10" s="626">
        <v>0.4</v>
      </c>
      <c r="DA10" s="626"/>
      <c r="DB10" s="626"/>
      <c r="DC10" s="626"/>
      <c r="DD10" s="632" t="s">
        <v>129</v>
      </c>
      <c r="DE10" s="624"/>
      <c r="DF10" s="624"/>
      <c r="DG10" s="624"/>
      <c r="DH10" s="624"/>
      <c r="DI10" s="624"/>
      <c r="DJ10" s="624"/>
      <c r="DK10" s="624"/>
      <c r="DL10" s="624"/>
      <c r="DM10" s="624"/>
      <c r="DN10" s="624"/>
      <c r="DO10" s="624"/>
      <c r="DP10" s="625"/>
      <c r="DQ10" s="632">
        <v>191</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459296</v>
      </c>
      <c r="S11" s="624"/>
      <c r="T11" s="624"/>
      <c r="U11" s="624"/>
      <c r="V11" s="624"/>
      <c r="W11" s="624"/>
      <c r="X11" s="624"/>
      <c r="Y11" s="625"/>
      <c r="Z11" s="628">
        <v>3.7</v>
      </c>
      <c r="AA11" s="629"/>
      <c r="AB11" s="629"/>
      <c r="AC11" s="635"/>
      <c r="AD11" s="632">
        <v>459296</v>
      </c>
      <c r="AE11" s="624"/>
      <c r="AF11" s="624"/>
      <c r="AG11" s="624"/>
      <c r="AH11" s="624"/>
      <c r="AI11" s="624"/>
      <c r="AJ11" s="624"/>
      <c r="AK11" s="625"/>
      <c r="AL11" s="628">
        <v>6.4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63521</v>
      </c>
      <c r="BH11" s="624"/>
      <c r="BI11" s="624"/>
      <c r="BJ11" s="624"/>
      <c r="BK11" s="624"/>
      <c r="BL11" s="624"/>
      <c r="BM11" s="624"/>
      <c r="BN11" s="625"/>
      <c r="BO11" s="626">
        <v>3</v>
      </c>
      <c r="BP11" s="626"/>
      <c r="BQ11" s="626"/>
      <c r="BR11" s="626"/>
      <c r="BS11" s="627" t="s">
        <v>129</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836046</v>
      </c>
      <c r="CS11" s="624"/>
      <c r="CT11" s="624"/>
      <c r="CU11" s="624"/>
      <c r="CV11" s="624"/>
      <c r="CW11" s="624"/>
      <c r="CX11" s="624"/>
      <c r="CY11" s="625"/>
      <c r="CZ11" s="626">
        <v>6.8</v>
      </c>
      <c r="DA11" s="626"/>
      <c r="DB11" s="626"/>
      <c r="DC11" s="626"/>
      <c r="DD11" s="632">
        <v>93697</v>
      </c>
      <c r="DE11" s="624"/>
      <c r="DF11" s="624"/>
      <c r="DG11" s="624"/>
      <c r="DH11" s="624"/>
      <c r="DI11" s="624"/>
      <c r="DJ11" s="624"/>
      <c r="DK11" s="624"/>
      <c r="DL11" s="624"/>
      <c r="DM11" s="624"/>
      <c r="DN11" s="624"/>
      <c r="DO11" s="624"/>
      <c r="DP11" s="625"/>
      <c r="DQ11" s="632">
        <v>329244</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22439</v>
      </c>
      <c r="S12" s="624"/>
      <c r="T12" s="624"/>
      <c r="U12" s="624"/>
      <c r="V12" s="624"/>
      <c r="W12" s="624"/>
      <c r="X12" s="624"/>
      <c r="Y12" s="625"/>
      <c r="Z12" s="626">
        <v>0.2</v>
      </c>
      <c r="AA12" s="626"/>
      <c r="AB12" s="626"/>
      <c r="AC12" s="626"/>
      <c r="AD12" s="627">
        <v>22439</v>
      </c>
      <c r="AE12" s="627"/>
      <c r="AF12" s="627"/>
      <c r="AG12" s="627"/>
      <c r="AH12" s="627"/>
      <c r="AI12" s="627"/>
      <c r="AJ12" s="627"/>
      <c r="AK12" s="627"/>
      <c r="AL12" s="628">
        <v>0.3</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988778</v>
      </c>
      <c r="BH12" s="624"/>
      <c r="BI12" s="624"/>
      <c r="BJ12" s="624"/>
      <c r="BK12" s="624"/>
      <c r="BL12" s="624"/>
      <c r="BM12" s="624"/>
      <c r="BN12" s="625"/>
      <c r="BO12" s="626">
        <v>47.2</v>
      </c>
      <c r="BP12" s="626"/>
      <c r="BQ12" s="626"/>
      <c r="BR12" s="626"/>
      <c r="BS12" s="627" t="s">
        <v>129</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332338</v>
      </c>
      <c r="CS12" s="624"/>
      <c r="CT12" s="624"/>
      <c r="CU12" s="624"/>
      <c r="CV12" s="624"/>
      <c r="CW12" s="624"/>
      <c r="CX12" s="624"/>
      <c r="CY12" s="625"/>
      <c r="CZ12" s="626">
        <v>2.7</v>
      </c>
      <c r="DA12" s="626"/>
      <c r="DB12" s="626"/>
      <c r="DC12" s="626"/>
      <c r="DD12" s="632">
        <v>7290</v>
      </c>
      <c r="DE12" s="624"/>
      <c r="DF12" s="624"/>
      <c r="DG12" s="624"/>
      <c r="DH12" s="624"/>
      <c r="DI12" s="624"/>
      <c r="DJ12" s="624"/>
      <c r="DK12" s="624"/>
      <c r="DL12" s="624"/>
      <c r="DM12" s="624"/>
      <c r="DN12" s="624"/>
      <c r="DO12" s="624"/>
      <c r="DP12" s="625"/>
      <c r="DQ12" s="632">
        <v>137777</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129</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987566</v>
      </c>
      <c r="BH13" s="624"/>
      <c r="BI13" s="624"/>
      <c r="BJ13" s="624"/>
      <c r="BK13" s="624"/>
      <c r="BL13" s="624"/>
      <c r="BM13" s="624"/>
      <c r="BN13" s="625"/>
      <c r="BO13" s="626">
        <v>47.1</v>
      </c>
      <c r="BP13" s="626"/>
      <c r="BQ13" s="626"/>
      <c r="BR13" s="626"/>
      <c r="BS13" s="627" t="s">
        <v>232</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1245562</v>
      </c>
      <c r="CS13" s="624"/>
      <c r="CT13" s="624"/>
      <c r="CU13" s="624"/>
      <c r="CV13" s="624"/>
      <c r="CW13" s="624"/>
      <c r="CX13" s="624"/>
      <c r="CY13" s="625"/>
      <c r="CZ13" s="626">
        <v>10.199999999999999</v>
      </c>
      <c r="DA13" s="626"/>
      <c r="DB13" s="626"/>
      <c r="DC13" s="626"/>
      <c r="DD13" s="632">
        <v>470050</v>
      </c>
      <c r="DE13" s="624"/>
      <c r="DF13" s="624"/>
      <c r="DG13" s="624"/>
      <c r="DH13" s="624"/>
      <c r="DI13" s="624"/>
      <c r="DJ13" s="624"/>
      <c r="DK13" s="624"/>
      <c r="DL13" s="624"/>
      <c r="DM13" s="624"/>
      <c r="DN13" s="624"/>
      <c r="DO13" s="624"/>
      <c r="DP13" s="625"/>
      <c r="DQ13" s="632">
        <v>803694</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364</v>
      </c>
      <c r="S14" s="624"/>
      <c r="T14" s="624"/>
      <c r="U14" s="624"/>
      <c r="V14" s="624"/>
      <c r="W14" s="624"/>
      <c r="X14" s="624"/>
      <c r="Y14" s="625"/>
      <c r="Z14" s="626">
        <v>0</v>
      </c>
      <c r="AA14" s="626"/>
      <c r="AB14" s="626"/>
      <c r="AC14" s="626"/>
      <c r="AD14" s="627">
        <v>364</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90301</v>
      </c>
      <c r="BH14" s="624"/>
      <c r="BI14" s="624"/>
      <c r="BJ14" s="624"/>
      <c r="BK14" s="624"/>
      <c r="BL14" s="624"/>
      <c r="BM14" s="624"/>
      <c r="BN14" s="625"/>
      <c r="BO14" s="626">
        <v>4.3</v>
      </c>
      <c r="BP14" s="626"/>
      <c r="BQ14" s="626"/>
      <c r="BR14" s="626"/>
      <c r="BS14" s="627" t="s">
        <v>129</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506879</v>
      </c>
      <c r="CS14" s="624"/>
      <c r="CT14" s="624"/>
      <c r="CU14" s="624"/>
      <c r="CV14" s="624"/>
      <c r="CW14" s="624"/>
      <c r="CX14" s="624"/>
      <c r="CY14" s="625"/>
      <c r="CZ14" s="626">
        <v>4.2</v>
      </c>
      <c r="DA14" s="626"/>
      <c r="DB14" s="626"/>
      <c r="DC14" s="626"/>
      <c r="DD14" s="632">
        <v>7960</v>
      </c>
      <c r="DE14" s="624"/>
      <c r="DF14" s="624"/>
      <c r="DG14" s="624"/>
      <c r="DH14" s="624"/>
      <c r="DI14" s="624"/>
      <c r="DJ14" s="624"/>
      <c r="DK14" s="624"/>
      <c r="DL14" s="624"/>
      <c r="DM14" s="624"/>
      <c r="DN14" s="624"/>
      <c r="DO14" s="624"/>
      <c r="DP14" s="625"/>
      <c r="DQ14" s="632">
        <v>463186</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232</v>
      </c>
      <c r="AA15" s="626"/>
      <c r="AB15" s="626"/>
      <c r="AC15" s="626"/>
      <c r="AD15" s="627" t="s">
        <v>232</v>
      </c>
      <c r="AE15" s="627"/>
      <c r="AF15" s="627"/>
      <c r="AG15" s="627"/>
      <c r="AH15" s="627"/>
      <c r="AI15" s="627"/>
      <c r="AJ15" s="627"/>
      <c r="AK15" s="627"/>
      <c r="AL15" s="628" t="s">
        <v>232</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107980</v>
      </c>
      <c r="BH15" s="624"/>
      <c r="BI15" s="624"/>
      <c r="BJ15" s="624"/>
      <c r="BK15" s="624"/>
      <c r="BL15" s="624"/>
      <c r="BM15" s="624"/>
      <c r="BN15" s="625"/>
      <c r="BO15" s="626">
        <v>5.2</v>
      </c>
      <c r="BP15" s="626"/>
      <c r="BQ15" s="626"/>
      <c r="BR15" s="626"/>
      <c r="BS15" s="627" t="s">
        <v>232</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997268</v>
      </c>
      <c r="CS15" s="624"/>
      <c r="CT15" s="624"/>
      <c r="CU15" s="624"/>
      <c r="CV15" s="624"/>
      <c r="CW15" s="624"/>
      <c r="CX15" s="624"/>
      <c r="CY15" s="625"/>
      <c r="CZ15" s="626">
        <v>8.1999999999999993</v>
      </c>
      <c r="DA15" s="626"/>
      <c r="DB15" s="626"/>
      <c r="DC15" s="626"/>
      <c r="DD15" s="632">
        <v>122095</v>
      </c>
      <c r="DE15" s="624"/>
      <c r="DF15" s="624"/>
      <c r="DG15" s="624"/>
      <c r="DH15" s="624"/>
      <c r="DI15" s="624"/>
      <c r="DJ15" s="624"/>
      <c r="DK15" s="624"/>
      <c r="DL15" s="624"/>
      <c r="DM15" s="624"/>
      <c r="DN15" s="624"/>
      <c r="DO15" s="624"/>
      <c r="DP15" s="625"/>
      <c r="DQ15" s="632">
        <v>714264</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23354</v>
      </c>
      <c r="S16" s="624"/>
      <c r="T16" s="624"/>
      <c r="U16" s="624"/>
      <c r="V16" s="624"/>
      <c r="W16" s="624"/>
      <c r="X16" s="624"/>
      <c r="Y16" s="625"/>
      <c r="Z16" s="626">
        <v>0.2</v>
      </c>
      <c r="AA16" s="626"/>
      <c r="AB16" s="626"/>
      <c r="AC16" s="626"/>
      <c r="AD16" s="627">
        <v>23354</v>
      </c>
      <c r="AE16" s="627"/>
      <c r="AF16" s="627"/>
      <c r="AG16" s="627"/>
      <c r="AH16" s="627"/>
      <c r="AI16" s="627"/>
      <c r="AJ16" s="627"/>
      <c r="AK16" s="627"/>
      <c r="AL16" s="628">
        <v>0.3</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232</v>
      </c>
      <c r="BP16" s="626"/>
      <c r="BQ16" s="626"/>
      <c r="BR16" s="626"/>
      <c r="BS16" s="627" t="s">
        <v>232</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232</v>
      </c>
      <c r="CS16" s="624"/>
      <c r="CT16" s="624"/>
      <c r="CU16" s="624"/>
      <c r="CV16" s="624"/>
      <c r="CW16" s="624"/>
      <c r="CX16" s="624"/>
      <c r="CY16" s="625"/>
      <c r="CZ16" s="626" t="s">
        <v>232</v>
      </c>
      <c r="DA16" s="626"/>
      <c r="DB16" s="626"/>
      <c r="DC16" s="626"/>
      <c r="DD16" s="632" t="s">
        <v>232</v>
      </c>
      <c r="DE16" s="624"/>
      <c r="DF16" s="624"/>
      <c r="DG16" s="624"/>
      <c r="DH16" s="624"/>
      <c r="DI16" s="624"/>
      <c r="DJ16" s="624"/>
      <c r="DK16" s="624"/>
      <c r="DL16" s="624"/>
      <c r="DM16" s="624"/>
      <c r="DN16" s="624"/>
      <c r="DO16" s="624"/>
      <c r="DP16" s="625"/>
      <c r="DQ16" s="632" t="s">
        <v>232</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33124</v>
      </c>
      <c r="S17" s="624"/>
      <c r="T17" s="624"/>
      <c r="U17" s="624"/>
      <c r="V17" s="624"/>
      <c r="W17" s="624"/>
      <c r="X17" s="624"/>
      <c r="Y17" s="625"/>
      <c r="Z17" s="626">
        <v>0.3</v>
      </c>
      <c r="AA17" s="626"/>
      <c r="AB17" s="626"/>
      <c r="AC17" s="626"/>
      <c r="AD17" s="627">
        <v>33124</v>
      </c>
      <c r="AE17" s="627"/>
      <c r="AF17" s="627"/>
      <c r="AG17" s="627"/>
      <c r="AH17" s="627"/>
      <c r="AI17" s="627"/>
      <c r="AJ17" s="627"/>
      <c r="AK17" s="627"/>
      <c r="AL17" s="628">
        <v>0.5</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232</v>
      </c>
      <c r="BP17" s="626"/>
      <c r="BQ17" s="626"/>
      <c r="BR17" s="626"/>
      <c r="BS17" s="627" t="s">
        <v>232</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1410002</v>
      </c>
      <c r="CS17" s="624"/>
      <c r="CT17" s="624"/>
      <c r="CU17" s="624"/>
      <c r="CV17" s="624"/>
      <c r="CW17" s="624"/>
      <c r="CX17" s="624"/>
      <c r="CY17" s="625"/>
      <c r="CZ17" s="626">
        <v>11.5</v>
      </c>
      <c r="DA17" s="626"/>
      <c r="DB17" s="626"/>
      <c r="DC17" s="626"/>
      <c r="DD17" s="632" t="s">
        <v>232</v>
      </c>
      <c r="DE17" s="624"/>
      <c r="DF17" s="624"/>
      <c r="DG17" s="624"/>
      <c r="DH17" s="624"/>
      <c r="DI17" s="624"/>
      <c r="DJ17" s="624"/>
      <c r="DK17" s="624"/>
      <c r="DL17" s="624"/>
      <c r="DM17" s="624"/>
      <c r="DN17" s="624"/>
      <c r="DO17" s="624"/>
      <c r="DP17" s="625"/>
      <c r="DQ17" s="632">
        <v>1358943</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16286</v>
      </c>
      <c r="S18" s="624"/>
      <c r="T18" s="624"/>
      <c r="U18" s="624"/>
      <c r="V18" s="624"/>
      <c r="W18" s="624"/>
      <c r="X18" s="624"/>
      <c r="Y18" s="625"/>
      <c r="Z18" s="626">
        <v>0.1</v>
      </c>
      <c r="AA18" s="626"/>
      <c r="AB18" s="626"/>
      <c r="AC18" s="626"/>
      <c r="AD18" s="627">
        <v>16286</v>
      </c>
      <c r="AE18" s="627"/>
      <c r="AF18" s="627"/>
      <c r="AG18" s="627"/>
      <c r="AH18" s="627"/>
      <c r="AI18" s="627"/>
      <c r="AJ18" s="627"/>
      <c r="AK18" s="627"/>
      <c r="AL18" s="628">
        <v>0.2</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232</v>
      </c>
      <c r="BH18" s="624"/>
      <c r="BI18" s="624"/>
      <c r="BJ18" s="624"/>
      <c r="BK18" s="624"/>
      <c r="BL18" s="624"/>
      <c r="BM18" s="624"/>
      <c r="BN18" s="625"/>
      <c r="BO18" s="626" t="s">
        <v>232</v>
      </c>
      <c r="BP18" s="626"/>
      <c r="BQ18" s="626"/>
      <c r="BR18" s="626"/>
      <c r="BS18" s="627" t="s">
        <v>129</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232</v>
      </c>
      <c r="CS18" s="624"/>
      <c r="CT18" s="624"/>
      <c r="CU18" s="624"/>
      <c r="CV18" s="624"/>
      <c r="CW18" s="624"/>
      <c r="CX18" s="624"/>
      <c r="CY18" s="625"/>
      <c r="CZ18" s="626" t="s">
        <v>232</v>
      </c>
      <c r="DA18" s="626"/>
      <c r="DB18" s="626"/>
      <c r="DC18" s="626"/>
      <c r="DD18" s="632" t="s">
        <v>129</v>
      </c>
      <c r="DE18" s="624"/>
      <c r="DF18" s="624"/>
      <c r="DG18" s="624"/>
      <c r="DH18" s="624"/>
      <c r="DI18" s="624"/>
      <c r="DJ18" s="624"/>
      <c r="DK18" s="624"/>
      <c r="DL18" s="624"/>
      <c r="DM18" s="624"/>
      <c r="DN18" s="624"/>
      <c r="DO18" s="624"/>
      <c r="DP18" s="625"/>
      <c r="DQ18" s="632" t="s">
        <v>232</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10687</v>
      </c>
      <c r="S19" s="624"/>
      <c r="T19" s="624"/>
      <c r="U19" s="624"/>
      <c r="V19" s="624"/>
      <c r="W19" s="624"/>
      <c r="X19" s="624"/>
      <c r="Y19" s="625"/>
      <c r="Z19" s="626">
        <v>0.1</v>
      </c>
      <c r="AA19" s="626"/>
      <c r="AB19" s="626"/>
      <c r="AC19" s="626"/>
      <c r="AD19" s="627">
        <v>10687</v>
      </c>
      <c r="AE19" s="627"/>
      <c r="AF19" s="627"/>
      <c r="AG19" s="627"/>
      <c r="AH19" s="627"/>
      <c r="AI19" s="627"/>
      <c r="AJ19" s="627"/>
      <c r="AK19" s="627"/>
      <c r="AL19" s="628">
        <v>0.1</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232</v>
      </c>
      <c r="BH19" s="624"/>
      <c r="BI19" s="624"/>
      <c r="BJ19" s="624"/>
      <c r="BK19" s="624"/>
      <c r="BL19" s="624"/>
      <c r="BM19" s="624"/>
      <c r="BN19" s="625"/>
      <c r="BO19" s="626" t="s">
        <v>232</v>
      </c>
      <c r="BP19" s="626"/>
      <c r="BQ19" s="626"/>
      <c r="BR19" s="626"/>
      <c r="BS19" s="627" t="s">
        <v>129</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232</v>
      </c>
      <c r="DA19" s="626"/>
      <c r="DB19" s="626"/>
      <c r="DC19" s="626"/>
      <c r="DD19" s="632" t="s">
        <v>129</v>
      </c>
      <c r="DE19" s="624"/>
      <c r="DF19" s="624"/>
      <c r="DG19" s="624"/>
      <c r="DH19" s="624"/>
      <c r="DI19" s="624"/>
      <c r="DJ19" s="624"/>
      <c r="DK19" s="624"/>
      <c r="DL19" s="624"/>
      <c r="DM19" s="624"/>
      <c r="DN19" s="624"/>
      <c r="DO19" s="624"/>
      <c r="DP19" s="625"/>
      <c r="DQ19" s="632" t="s">
        <v>232</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5599</v>
      </c>
      <c r="S20" s="624"/>
      <c r="T20" s="624"/>
      <c r="U20" s="624"/>
      <c r="V20" s="624"/>
      <c r="W20" s="624"/>
      <c r="X20" s="624"/>
      <c r="Y20" s="625"/>
      <c r="Z20" s="626">
        <v>0</v>
      </c>
      <c r="AA20" s="626"/>
      <c r="AB20" s="626"/>
      <c r="AC20" s="626"/>
      <c r="AD20" s="627">
        <v>5599</v>
      </c>
      <c r="AE20" s="627"/>
      <c r="AF20" s="627"/>
      <c r="AG20" s="627"/>
      <c r="AH20" s="627"/>
      <c r="AI20" s="627"/>
      <c r="AJ20" s="627"/>
      <c r="AK20" s="627"/>
      <c r="AL20" s="628">
        <v>0.1</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232</v>
      </c>
      <c r="BH20" s="624"/>
      <c r="BI20" s="624"/>
      <c r="BJ20" s="624"/>
      <c r="BK20" s="624"/>
      <c r="BL20" s="624"/>
      <c r="BM20" s="624"/>
      <c r="BN20" s="625"/>
      <c r="BO20" s="626" t="s">
        <v>129</v>
      </c>
      <c r="BP20" s="626"/>
      <c r="BQ20" s="626"/>
      <c r="BR20" s="626"/>
      <c r="BS20" s="627" t="s">
        <v>129</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12212303</v>
      </c>
      <c r="CS20" s="624"/>
      <c r="CT20" s="624"/>
      <c r="CU20" s="624"/>
      <c r="CV20" s="624"/>
      <c r="CW20" s="624"/>
      <c r="CX20" s="624"/>
      <c r="CY20" s="625"/>
      <c r="CZ20" s="626">
        <v>100</v>
      </c>
      <c r="DA20" s="626"/>
      <c r="DB20" s="626"/>
      <c r="DC20" s="626"/>
      <c r="DD20" s="632">
        <v>851003</v>
      </c>
      <c r="DE20" s="624"/>
      <c r="DF20" s="624"/>
      <c r="DG20" s="624"/>
      <c r="DH20" s="624"/>
      <c r="DI20" s="624"/>
      <c r="DJ20" s="624"/>
      <c r="DK20" s="624"/>
      <c r="DL20" s="624"/>
      <c r="DM20" s="624"/>
      <c r="DN20" s="624"/>
      <c r="DO20" s="624"/>
      <c r="DP20" s="625"/>
      <c r="DQ20" s="632">
        <v>7908723</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4923728</v>
      </c>
      <c r="S21" s="624"/>
      <c r="T21" s="624"/>
      <c r="U21" s="624"/>
      <c r="V21" s="624"/>
      <c r="W21" s="624"/>
      <c r="X21" s="624"/>
      <c r="Y21" s="625"/>
      <c r="Z21" s="626">
        <v>39.799999999999997</v>
      </c>
      <c r="AA21" s="626"/>
      <c r="AB21" s="626"/>
      <c r="AC21" s="626"/>
      <c r="AD21" s="627">
        <v>4307168</v>
      </c>
      <c r="AE21" s="627"/>
      <c r="AF21" s="627"/>
      <c r="AG21" s="627"/>
      <c r="AH21" s="627"/>
      <c r="AI21" s="627"/>
      <c r="AJ21" s="627"/>
      <c r="AK21" s="627"/>
      <c r="AL21" s="628">
        <v>59.9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129</v>
      </c>
      <c r="BH21" s="624"/>
      <c r="BI21" s="624"/>
      <c r="BJ21" s="624"/>
      <c r="BK21" s="624"/>
      <c r="BL21" s="624"/>
      <c r="BM21" s="624"/>
      <c r="BN21" s="625"/>
      <c r="BO21" s="626" t="s">
        <v>129</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4307168</v>
      </c>
      <c r="S22" s="624"/>
      <c r="T22" s="624"/>
      <c r="U22" s="624"/>
      <c r="V22" s="624"/>
      <c r="W22" s="624"/>
      <c r="X22" s="624"/>
      <c r="Y22" s="625"/>
      <c r="Z22" s="626">
        <v>34.799999999999997</v>
      </c>
      <c r="AA22" s="626"/>
      <c r="AB22" s="626"/>
      <c r="AC22" s="626"/>
      <c r="AD22" s="627">
        <v>4307168</v>
      </c>
      <c r="AE22" s="627"/>
      <c r="AF22" s="627"/>
      <c r="AG22" s="627"/>
      <c r="AH22" s="627"/>
      <c r="AI22" s="627"/>
      <c r="AJ22" s="627"/>
      <c r="AK22" s="627"/>
      <c r="AL22" s="628">
        <v>59.9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232</v>
      </c>
      <c r="BP22" s="626"/>
      <c r="BQ22" s="626"/>
      <c r="BR22" s="626"/>
      <c r="BS22" s="627" t="s">
        <v>232</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616560</v>
      </c>
      <c r="S23" s="624"/>
      <c r="T23" s="624"/>
      <c r="U23" s="624"/>
      <c r="V23" s="624"/>
      <c r="W23" s="624"/>
      <c r="X23" s="624"/>
      <c r="Y23" s="625"/>
      <c r="Z23" s="626">
        <v>5</v>
      </c>
      <c r="AA23" s="626"/>
      <c r="AB23" s="626"/>
      <c r="AC23" s="626"/>
      <c r="AD23" s="627" t="s">
        <v>129</v>
      </c>
      <c r="AE23" s="627"/>
      <c r="AF23" s="627"/>
      <c r="AG23" s="627"/>
      <c r="AH23" s="627"/>
      <c r="AI23" s="627"/>
      <c r="AJ23" s="627"/>
      <c r="AK23" s="627"/>
      <c r="AL23" s="628" t="s">
        <v>129</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129</v>
      </c>
      <c r="BH23" s="624"/>
      <c r="BI23" s="624"/>
      <c r="BJ23" s="624"/>
      <c r="BK23" s="624"/>
      <c r="BL23" s="624"/>
      <c r="BM23" s="624"/>
      <c r="BN23" s="625"/>
      <c r="BO23" s="626" t="s">
        <v>129</v>
      </c>
      <c r="BP23" s="626"/>
      <c r="BQ23" s="626"/>
      <c r="BR23" s="626"/>
      <c r="BS23" s="627" t="s">
        <v>232</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232</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232</v>
      </c>
      <c r="BH24" s="624"/>
      <c r="BI24" s="624"/>
      <c r="BJ24" s="624"/>
      <c r="BK24" s="624"/>
      <c r="BL24" s="624"/>
      <c r="BM24" s="624"/>
      <c r="BN24" s="625"/>
      <c r="BO24" s="626" t="s">
        <v>129</v>
      </c>
      <c r="BP24" s="626"/>
      <c r="BQ24" s="626"/>
      <c r="BR24" s="626"/>
      <c r="BS24" s="627" t="s">
        <v>232</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4971148</v>
      </c>
      <c r="CS24" s="613"/>
      <c r="CT24" s="613"/>
      <c r="CU24" s="613"/>
      <c r="CV24" s="613"/>
      <c r="CW24" s="613"/>
      <c r="CX24" s="613"/>
      <c r="CY24" s="614"/>
      <c r="CZ24" s="617">
        <v>40.700000000000003</v>
      </c>
      <c r="DA24" s="618"/>
      <c r="DB24" s="618"/>
      <c r="DC24" s="634"/>
      <c r="DD24" s="653">
        <v>3348816</v>
      </c>
      <c r="DE24" s="613"/>
      <c r="DF24" s="613"/>
      <c r="DG24" s="613"/>
      <c r="DH24" s="613"/>
      <c r="DI24" s="613"/>
      <c r="DJ24" s="613"/>
      <c r="DK24" s="614"/>
      <c r="DL24" s="653">
        <v>3343875</v>
      </c>
      <c r="DM24" s="613"/>
      <c r="DN24" s="613"/>
      <c r="DO24" s="613"/>
      <c r="DP24" s="613"/>
      <c r="DQ24" s="613"/>
      <c r="DR24" s="613"/>
      <c r="DS24" s="613"/>
      <c r="DT24" s="613"/>
      <c r="DU24" s="613"/>
      <c r="DV24" s="614"/>
      <c r="DW24" s="617">
        <v>46.1</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7772204</v>
      </c>
      <c r="S25" s="624"/>
      <c r="T25" s="624"/>
      <c r="U25" s="624"/>
      <c r="V25" s="624"/>
      <c r="W25" s="624"/>
      <c r="X25" s="624"/>
      <c r="Y25" s="625"/>
      <c r="Z25" s="626">
        <v>62.8</v>
      </c>
      <c r="AA25" s="626"/>
      <c r="AB25" s="626"/>
      <c r="AC25" s="626"/>
      <c r="AD25" s="627">
        <v>7155644</v>
      </c>
      <c r="AE25" s="627"/>
      <c r="AF25" s="627"/>
      <c r="AG25" s="627"/>
      <c r="AH25" s="627"/>
      <c r="AI25" s="627"/>
      <c r="AJ25" s="627"/>
      <c r="AK25" s="627"/>
      <c r="AL25" s="628">
        <v>99.6</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232</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1771703</v>
      </c>
      <c r="CS25" s="654"/>
      <c r="CT25" s="654"/>
      <c r="CU25" s="654"/>
      <c r="CV25" s="654"/>
      <c r="CW25" s="654"/>
      <c r="CX25" s="654"/>
      <c r="CY25" s="655"/>
      <c r="CZ25" s="628">
        <v>14.5</v>
      </c>
      <c r="DA25" s="656"/>
      <c r="DB25" s="656"/>
      <c r="DC25" s="658"/>
      <c r="DD25" s="632">
        <v>1516062</v>
      </c>
      <c r="DE25" s="654"/>
      <c r="DF25" s="654"/>
      <c r="DG25" s="654"/>
      <c r="DH25" s="654"/>
      <c r="DI25" s="654"/>
      <c r="DJ25" s="654"/>
      <c r="DK25" s="655"/>
      <c r="DL25" s="632">
        <v>1511542</v>
      </c>
      <c r="DM25" s="654"/>
      <c r="DN25" s="654"/>
      <c r="DO25" s="654"/>
      <c r="DP25" s="654"/>
      <c r="DQ25" s="654"/>
      <c r="DR25" s="654"/>
      <c r="DS25" s="654"/>
      <c r="DT25" s="654"/>
      <c r="DU25" s="654"/>
      <c r="DV25" s="655"/>
      <c r="DW25" s="628">
        <v>20.8</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2951</v>
      </c>
      <c r="S26" s="624"/>
      <c r="T26" s="624"/>
      <c r="U26" s="624"/>
      <c r="V26" s="624"/>
      <c r="W26" s="624"/>
      <c r="X26" s="624"/>
      <c r="Y26" s="625"/>
      <c r="Z26" s="626">
        <v>0</v>
      </c>
      <c r="AA26" s="626"/>
      <c r="AB26" s="626"/>
      <c r="AC26" s="626"/>
      <c r="AD26" s="627">
        <v>2951</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232</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1007054</v>
      </c>
      <c r="CS26" s="624"/>
      <c r="CT26" s="624"/>
      <c r="CU26" s="624"/>
      <c r="CV26" s="624"/>
      <c r="CW26" s="624"/>
      <c r="CX26" s="624"/>
      <c r="CY26" s="625"/>
      <c r="CZ26" s="628">
        <v>8.1999999999999993</v>
      </c>
      <c r="DA26" s="656"/>
      <c r="DB26" s="656"/>
      <c r="DC26" s="658"/>
      <c r="DD26" s="632">
        <v>859225</v>
      </c>
      <c r="DE26" s="624"/>
      <c r="DF26" s="624"/>
      <c r="DG26" s="624"/>
      <c r="DH26" s="624"/>
      <c r="DI26" s="624"/>
      <c r="DJ26" s="624"/>
      <c r="DK26" s="625"/>
      <c r="DL26" s="632" t="s">
        <v>232</v>
      </c>
      <c r="DM26" s="624"/>
      <c r="DN26" s="624"/>
      <c r="DO26" s="624"/>
      <c r="DP26" s="624"/>
      <c r="DQ26" s="624"/>
      <c r="DR26" s="624"/>
      <c r="DS26" s="624"/>
      <c r="DT26" s="624"/>
      <c r="DU26" s="624"/>
      <c r="DV26" s="625"/>
      <c r="DW26" s="628" t="s">
        <v>129</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80671</v>
      </c>
      <c r="S27" s="624"/>
      <c r="T27" s="624"/>
      <c r="U27" s="624"/>
      <c r="V27" s="624"/>
      <c r="W27" s="624"/>
      <c r="X27" s="624"/>
      <c r="Y27" s="625"/>
      <c r="Z27" s="626">
        <v>0.7</v>
      </c>
      <c r="AA27" s="626"/>
      <c r="AB27" s="626"/>
      <c r="AC27" s="626"/>
      <c r="AD27" s="627" t="s">
        <v>232</v>
      </c>
      <c r="AE27" s="627"/>
      <c r="AF27" s="627"/>
      <c r="AG27" s="627"/>
      <c r="AH27" s="627"/>
      <c r="AI27" s="627"/>
      <c r="AJ27" s="627"/>
      <c r="AK27" s="627"/>
      <c r="AL27" s="628" t="s">
        <v>232</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2095938</v>
      </c>
      <c r="BH27" s="624"/>
      <c r="BI27" s="624"/>
      <c r="BJ27" s="624"/>
      <c r="BK27" s="624"/>
      <c r="BL27" s="624"/>
      <c r="BM27" s="624"/>
      <c r="BN27" s="625"/>
      <c r="BO27" s="626">
        <v>100</v>
      </c>
      <c r="BP27" s="626"/>
      <c r="BQ27" s="626"/>
      <c r="BR27" s="626"/>
      <c r="BS27" s="627" t="s">
        <v>232</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1789443</v>
      </c>
      <c r="CS27" s="654"/>
      <c r="CT27" s="654"/>
      <c r="CU27" s="654"/>
      <c r="CV27" s="654"/>
      <c r="CW27" s="654"/>
      <c r="CX27" s="654"/>
      <c r="CY27" s="655"/>
      <c r="CZ27" s="628">
        <v>14.7</v>
      </c>
      <c r="DA27" s="656"/>
      <c r="DB27" s="656"/>
      <c r="DC27" s="658"/>
      <c r="DD27" s="632">
        <v>473811</v>
      </c>
      <c r="DE27" s="654"/>
      <c r="DF27" s="654"/>
      <c r="DG27" s="654"/>
      <c r="DH27" s="654"/>
      <c r="DI27" s="654"/>
      <c r="DJ27" s="654"/>
      <c r="DK27" s="655"/>
      <c r="DL27" s="632">
        <v>473390</v>
      </c>
      <c r="DM27" s="654"/>
      <c r="DN27" s="654"/>
      <c r="DO27" s="654"/>
      <c r="DP27" s="654"/>
      <c r="DQ27" s="654"/>
      <c r="DR27" s="654"/>
      <c r="DS27" s="654"/>
      <c r="DT27" s="654"/>
      <c r="DU27" s="654"/>
      <c r="DV27" s="655"/>
      <c r="DW27" s="628">
        <v>6.5</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175259</v>
      </c>
      <c r="S28" s="624"/>
      <c r="T28" s="624"/>
      <c r="U28" s="624"/>
      <c r="V28" s="624"/>
      <c r="W28" s="624"/>
      <c r="X28" s="624"/>
      <c r="Y28" s="625"/>
      <c r="Z28" s="626">
        <v>1.4</v>
      </c>
      <c r="AA28" s="626"/>
      <c r="AB28" s="626"/>
      <c r="AC28" s="626"/>
      <c r="AD28" s="627">
        <v>10727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1410002</v>
      </c>
      <c r="CS28" s="624"/>
      <c r="CT28" s="624"/>
      <c r="CU28" s="624"/>
      <c r="CV28" s="624"/>
      <c r="CW28" s="624"/>
      <c r="CX28" s="624"/>
      <c r="CY28" s="625"/>
      <c r="CZ28" s="628">
        <v>11.5</v>
      </c>
      <c r="DA28" s="656"/>
      <c r="DB28" s="656"/>
      <c r="DC28" s="658"/>
      <c r="DD28" s="632">
        <v>1358943</v>
      </c>
      <c r="DE28" s="624"/>
      <c r="DF28" s="624"/>
      <c r="DG28" s="624"/>
      <c r="DH28" s="624"/>
      <c r="DI28" s="624"/>
      <c r="DJ28" s="624"/>
      <c r="DK28" s="625"/>
      <c r="DL28" s="632">
        <v>1358943</v>
      </c>
      <c r="DM28" s="624"/>
      <c r="DN28" s="624"/>
      <c r="DO28" s="624"/>
      <c r="DP28" s="624"/>
      <c r="DQ28" s="624"/>
      <c r="DR28" s="624"/>
      <c r="DS28" s="624"/>
      <c r="DT28" s="624"/>
      <c r="DU28" s="624"/>
      <c r="DV28" s="625"/>
      <c r="DW28" s="628">
        <v>18.7</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15588</v>
      </c>
      <c r="S29" s="624"/>
      <c r="T29" s="624"/>
      <c r="U29" s="624"/>
      <c r="V29" s="624"/>
      <c r="W29" s="624"/>
      <c r="X29" s="624"/>
      <c r="Y29" s="625"/>
      <c r="Z29" s="626">
        <v>0.1</v>
      </c>
      <c r="AA29" s="626"/>
      <c r="AB29" s="626"/>
      <c r="AC29" s="626"/>
      <c r="AD29" s="627" t="s">
        <v>129</v>
      </c>
      <c r="AE29" s="627"/>
      <c r="AF29" s="627"/>
      <c r="AG29" s="627"/>
      <c r="AH29" s="627"/>
      <c r="AI29" s="627"/>
      <c r="AJ29" s="627"/>
      <c r="AK29" s="627"/>
      <c r="AL29" s="628" t="s">
        <v>232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1409873</v>
      </c>
      <c r="CS29" s="654"/>
      <c r="CT29" s="654"/>
      <c r="CU29" s="654"/>
      <c r="CV29" s="654"/>
      <c r="CW29" s="654"/>
      <c r="CX29" s="654"/>
      <c r="CY29" s="655"/>
      <c r="CZ29" s="628">
        <v>11.5</v>
      </c>
      <c r="DA29" s="656"/>
      <c r="DB29" s="656"/>
      <c r="DC29" s="658"/>
      <c r="DD29" s="632">
        <v>1358814</v>
      </c>
      <c r="DE29" s="654"/>
      <c r="DF29" s="654"/>
      <c r="DG29" s="654"/>
      <c r="DH29" s="654"/>
      <c r="DI29" s="654"/>
      <c r="DJ29" s="654"/>
      <c r="DK29" s="655"/>
      <c r="DL29" s="632">
        <v>1358814</v>
      </c>
      <c r="DM29" s="654"/>
      <c r="DN29" s="654"/>
      <c r="DO29" s="654"/>
      <c r="DP29" s="654"/>
      <c r="DQ29" s="654"/>
      <c r="DR29" s="654"/>
      <c r="DS29" s="654"/>
      <c r="DT29" s="654"/>
      <c r="DU29" s="654"/>
      <c r="DV29" s="655"/>
      <c r="DW29" s="628">
        <v>18.7</v>
      </c>
      <c r="DX29" s="656"/>
      <c r="DY29" s="656"/>
      <c r="DZ29" s="656"/>
      <c r="EA29" s="656"/>
      <c r="EB29" s="656"/>
      <c r="EC29" s="657"/>
    </row>
    <row r="30" spans="2:133" ht="11.25" customHeight="1" x14ac:dyDescent="0.15">
      <c r="B30" s="620" t="s">
        <v>310</v>
      </c>
      <c r="C30" s="621"/>
      <c r="D30" s="621"/>
      <c r="E30" s="621"/>
      <c r="F30" s="621"/>
      <c r="G30" s="621"/>
      <c r="H30" s="621"/>
      <c r="I30" s="621"/>
      <c r="J30" s="621"/>
      <c r="K30" s="621"/>
      <c r="L30" s="621"/>
      <c r="M30" s="621"/>
      <c r="N30" s="621"/>
      <c r="O30" s="621"/>
      <c r="P30" s="621"/>
      <c r="Q30" s="622"/>
      <c r="R30" s="623">
        <v>1602451</v>
      </c>
      <c r="S30" s="624"/>
      <c r="T30" s="624"/>
      <c r="U30" s="624"/>
      <c r="V30" s="624"/>
      <c r="W30" s="624"/>
      <c r="X30" s="624"/>
      <c r="Y30" s="625"/>
      <c r="Z30" s="626">
        <v>13</v>
      </c>
      <c r="AA30" s="626"/>
      <c r="AB30" s="626"/>
      <c r="AC30" s="626"/>
      <c r="AD30" s="627" t="s">
        <v>232</v>
      </c>
      <c r="AE30" s="627"/>
      <c r="AF30" s="627"/>
      <c r="AG30" s="627"/>
      <c r="AH30" s="627"/>
      <c r="AI30" s="627"/>
      <c r="AJ30" s="627"/>
      <c r="AK30" s="627"/>
      <c r="AL30" s="628" t="s">
        <v>129</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1365433</v>
      </c>
      <c r="CS30" s="624"/>
      <c r="CT30" s="624"/>
      <c r="CU30" s="624"/>
      <c r="CV30" s="624"/>
      <c r="CW30" s="624"/>
      <c r="CX30" s="624"/>
      <c r="CY30" s="625"/>
      <c r="CZ30" s="628">
        <v>11.2</v>
      </c>
      <c r="DA30" s="656"/>
      <c r="DB30" s="656"/>
      <c r="DC30" s="658"/>
      <c r="DD30" s="632">
        <v>1315646</v>
      </c>
      <c r="DE30" s="624"/>
      <c r="DF30" s="624"/>
      <c r="DG30" s="624"/>
      <c r="DH30" s="624"/>
      <c r="DI30" s="624"/>
      <c r="DJ30" s="624"/>
      <c r="DK30" s="625"/>
      <c r="DL30" s="632">
        <v>1315646</v>
      </c>
      <c r="DM30" s="624"/>
      <c r="DN30" s="624"/>
      <c r="DO30" s="624"/>
      <c r="DP30" s="624"/>
      <c r="DQ30" s="624"/>
      <c r="DR30" s="624"/>
      <c r="DS30" s="624"/>
      <c r="DT30" s="624"/>
      <c r="DU30" s="624"/>
      <c r="DV30" s="625"/>
      <c r="DW30" s="628">
        <v>18.100000000000001</v>
      </c>
      <c r="DX30" s="656"/>
      <c r="DY30" s="656"/>
      <c r="DZ30" s="656"/>
      <c r="EA30" s="656"/>
      <c r="EB30" s="656"/>
      <c r="EC30" s="657"/>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232</v>
      </c>
      <c r="AA31" s="626"/>
      <c r="AB31" s="626"/>
      <c r="AC31" s="626"/>
      <c r="AD31" s="627" t="s">
        <v>232</v>
      </c>
      <c r="AE31" s="627"/>
      <c r="AF31" s="627"/>
      <c r="AG31" s="627"/>
      <c r="AH31" s="627"/>
      <c r="AI31" s="627"/>
      <c r="AJ31" s="627"/>
      <c r="AK31" s="627"/>
      <c r="AL31" s="628" t="s">
        <v>232</v>
      </c>
      <c r="AM31" s="629"/>
      <c r="AN31" s="629"/>
      <c r="AO31" s="630"/>
      <c r="AP31" s="667" t="s">
        <v>315</v>
      </c>
      <c r="AQ31" s="668"/>
      <c r="AR31" s="668"/>
      <c r="AS31" s="668"/>
      <c r="AT31" s="673" t="s">
        <v>316</v>
      </c>
      <c r="AU31" s="218"/>
      <c r="AV31" s="218"/>
      <c r="AW31" s="218"/>
      <c r="AX31" s="609" t="s">
        <v>191</v>
      </c>
      <c r="AY31" s="610"/>
      <c r="AZ31" s="610"/>
      <c r="BA31" s="610"/>
      <c r="BB31" s="610"/>
      <c r="BC31" s="610"/>
      <c r="BD31" s="610"/>
      <c r="BE31" s="610"/>
      <c r="BF31" s="611"/>
      <c r="BG31" s="676">
        <v>99.2</v>
      </c>
      <c r="BH31" s="677"/>
      <c r="BI31" s="677"/>
      <c r="BJ31" s="677"/>
      <c r="BK31" s="677"/>
      <c r="BL31" s="677"/>
      <c r="BM31" s="618">
        <v>97.6</v>
      </c>
      <c r="BN31" s="677"/>
      <c r="BO31" s="677"/>
      <c r="BP31" s="677"/>
      <c r="BQ31" s="678"/>
      <c r="BR31" s="676">
        <v>99.3</v>
      </c>
      <c r="BS31" s="677"/>
      <c r="BT31" s="677"/>
      <c r="BU31" s="677"/>
      <c r="BV31" s="677"/>
      <c r="BW31" s="677"/>
      <c r="BX31" s="618">
        <v>97.5</v>
      </c>
      <c r="BY31" s="677"/>
      <c r="BZ31" s="677"/>
      <c r="CA31" s="677"/>
      <c r="CB31" s="678"/>
      <c r="CD31" s="663"/>
      <c r="CE31" s="664"/>
      <c r="CF31" s="620" t="s">
        <v>317</v>
      </c>
      <c r="CG31" s="621"/>
      <c r="CH31" s="621"/>
      <c r="CI31" s="621"/>
      <c r="CJ31" s="621"/>
      <c r="CK31" s="621"/>
      <c r="CL31" s="621"/>
      <c r="CM31" s="621"/>
      <c r="CN31" s="621"/>
      <c r="CO31" s="621"/>
      <c r="CP31" s="621"/>
      <c r="CQ31" s="622"/>
      <c r="CR31" s="623">
        <v>44440</v>
      </c>
      <c r="CS31" s="654"/>
      <c r="CT31" s="654"/>
      <c r="CU31" s="654"/>
      <c r="CV31" s="654"/>
      <c r="CW31" s="654"/>
      <c r="CX31" s="654"/>
      <c r="CY31" s="655"/>
      <c r="CZ31" s="628">
        <v>0.4</v>
      </c>
      <c r="DA31" s="656"/>
      <c r="DB31" s="656"/>
      <c r="DC31" s="658"/>
      <c r="DD31" s="632">
        <v>43168</v>
      </c>
      <c r="DE31" s="654"/>
      <c r="DF31" s="654"/>
      <c r="DG31" s="654"/>
      <c r="DH31" s="654"/>
      <c r="DI31" s="654"/>
      <c r="DJ31" s="654"/>
      <c r="DK31" s="655"/>
      <c r="DL31" s="632">
        <v>43168</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318</v>
      </c>
      <c r="C32" s="621"/>
      <c r="D32" s="621"/>
      <c r="E32" s="621"/>
      <c r="F32" s="621"/>
      <c r="G32" s="621"/>
      <c r="H32" s="621"/>
      <c r="I32" s="621"/>
      <c r="J32" s="621"/>
      <c r="K32" s="621"/>
      <c r="L32" s="621"/>
      <c r="M32" s="621"/>
      <c r="N32" s="621"/>
      <c r="O32" s="621"/>
      <c r="P32" s="621"/>
      <c r="Q32" s="622"/>
      <c r="R32" s="623">
        <v>1014157</v>
      </c>
      <c r="S32" s="624"/>
      <c r="T32" s="624"/>
      <c r="U32" s="624"/>
      <c r="V32" s="624"/>
      <c r="W32" s="624"/>
      <c r="X32" s="624"/>
      <c r="Y32" s="625"/>
      <c r="Z32" s="626">
        <v>8.1999999999999993</v>
      </c>
      <c r="AA32" s="626"/>
      <c r="AB32" s="626"/>
      <c r="AC32" s="626"/>
      <c r="AD32" s="627" t="s">
        <v>129</v>
      </c>
      <c r="AE32" s="627"/>
      <c r="AF32" s="627"/>
      <c r="AG32" s="627"/>
      <c r="AH32" s="627"/>
      <c r="AI32" s="627"/>
      <c r="AJ32" s="627"/>
      <c r="AK32" s="627"/>
      <c r="AL32" s="628" t="s">
        <v>232</v>
      </c>
      <c r="AM32" s="629"/>
      <c r="AN32" s="629"/>
      <c r="AO32" s="630"/>
      <c r="AP32" s="669"/>
      <c r="AQ32" s="670"/>
      <c r="AR32" s="670"/>
      <c r="AS32" s="670"/>
      <c r="AT32" s="674"/>
      <c r="AU32" s="214" t="s">
        <v>319</v>
      </c>
      <c r="AX32" s="620" t="s">
        <v>320</v>
      </c>
      <c r="AY32" s="621"/>
      <c r="AZ32" s="621"/>
      <c r="BA32" s="621"/>
      <c r="BB32" s="621"/>
      <c r="BC32" s="621"/>
      <c r="BD32" s="621"/>
      <c r="BE32" s="621"/>
      <c r="BF32" s="622"/>
      <c r="BG32" s="679">
        <v>99.4</v>
      </c>
      <c r="BH32" s="654"/>
      <c r="BI32" s="654"/>
      <c r="BJ32" s="654"/>
      <c r="BK32" s="654"/>
      <c r="BL32" s="654"/>
      <c r="BM32" s="629">
        <v>98.2</v>
      </c>
      <c r="BN32" s="654"/>
      <c r="BO32" s="654"/>
      <c r="BP32" s="654"/>
      <c r="BQ32" s="680"/>
      <c r="BR32" s="679">
        <v>99.4</v>
      </c>
      <c r="BS32" s="654"/>
      <c r="BT32" s="654"/>
      <c r="BU32" s="654"/>
      <c r="BV32" s="654"/>
      <c r="BW32" s="654"/>
      <c r="BX32" s="629">
        <v>98</v>
      </c>
      <c r="BY32" s="654"/>
      <c r="BZ32" s="654"/>
      <c r="CA32" s="654"/>
      <c r="CB32" s="680"/>
      <c r="CD32" s="665"/>
      <c r="CE32" s="666"/>
      <c r="CF32" s="620" t="s">
        <v>321</v>
      </c>
      <c r="CG32" s="621"/>
      <c r="CH32" s="621"/>
      <c r="CI32" s="621"/>
      <c r="CJ32" s="621"/>
      <c r="CK32" s="621"/>
      <c r="CL32" s="621"/>
      <c r="CM32" s="621"/>
      <c r="CN32" s="621"/>
      <c r="CO32" s="621"/>
      <c r="CP32" s="621"/>
      <c r="CQ32" s="622"/>
      <c r="CR32" s="623">
        <v>129</v>
      </c>
      <c r="CS32" s="624"/>
      <c r="CT32" s="624"/>
      <c r="CU32" s="624"/>
      <c r="CV32" s="624"/>
      <c r="CW32" s="624"/>
      <c r="CX32" s="624"/>
      <c r="CY32" s="625"/>
      <c r="CZ32" s="628">
        <v>0</v>
      </c>
      <c r="DA32" s="656"/>
      <c r="DB32" s="656"/>
      <c r="DC32" s="658"/>
      <c r="DD32" s="632">
        <v>129</v>
      </c>
      <c r="DE32" s="624"/>
      <c r="DF32" s="624"/>
      <c r="DG32" s="624"/>
      <c r="DH32" s="624"/>
      <c r="DI32" s="624"/>
      <c r="DJ32" s="624"/>
      <c r="DK32" s="625"/>
      <c r="DL32" s="632">
        <v>129</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322</v>
      </c>
      <c r="C33" s="621"/>
      <c r="D33" s="621"/>
      <c r="E33" s="621"/>
      <c r="F33" s="621"/>
      <c r="G33" s="621"/>
      <c r="H33" s="621"/>
      <c r="I33" s="621"/>
      <c r="J33" s="621"/>
      <c r="K33" s="621"/>
      <c r="L33" s="621"/>
      <c r="M33" s="621"/>
      <c r="N33" s="621"/>
      <c r="O33" s="621"/>
      <c r="P33" s="621"/>
      <c r="Q33" s="622"/>
      <c r="R33" s="623">
        <v>58705</v>
      </c>
      <c r="S33" s="624"/>
      <c r="T33" s="624"/>
      <c r="U33" s="624"/>
      <c r="V33" s="624"/>
      <c r="W33" s="624"/>
      <c r="X33" s="624"/>
      <c r="Y33" s="625"/>
      <c r="Z33" s="626">
        <v>0.5</v>
      </c>
      <c r="AA33" s="626"/>
      <c r="AB33" s="626"/>
      <c r="AC33" s="626"/>
      <c r="AD33" s="627">
        <v>15377</v>
      </c>
      <c r="AE33" s="627"/>
      <c r="AF33" s="627"/>
      <c r="AG33" s="627"/>
      <c r="AH33" s="627"/>
      <c r="AI33" s="627"/>
      <c r="AJ33" s="627"/>
      <c r="AK33" s="627"/>
      <c r="AL33" s="628">
        <v>0.2</v>
      </c>
      <c r="AM33" s="629"/>
      <c r="AN33" s="629"/>
      <c r="AO33" s="630"/>
      <c r="AP33" s="671"/>
      <c r="AQ33" s="672"/>
      <c r="AR33" s="672"/>
      <c r="AS33" s="672"/>
      <c r="AT33" s="675"/>
      <c r="AU33" s="219"/>
      <c r="AV33" s="219"/>
      <c r="AW33" s="219"/>
      <c r="AX33" s="644" t="s">
        <v>323</v>
      </c>
      <c r="AY33" s="645"/>
      <c r="AZ33" s="645"/>
      <c r="BA33" s="645"/>
      <c r="BB33" s="645"/>
      <c r="BC33" s="645"/>
      <c r="BD33" s="645"/>
      <c r="BE33" s="645"/>
      <c r="BF33" s="646"/>
      <c r="BG33" s="681">
        <v>99</v>
      </c>
      <c r="BH33" s="682"/>
      <c r="BI33" s="682"/>
      <c r="BJ33" s="682"/>
      <c r="BK33" s="682"/>
      <c r="BL33" s="682"/>
      <c r="BM33" s="683">
        <v>96.9</v>
      </c>
      <c r="BN33" s="682"/>
      <c r="BO33" s="682"/>
      <c r="BP33" s="682"/>
      <c r="BQ33" s="684"/>
      <c r="BR33" s="681">
        <v>99</v>
      </c>
      <c r="BS33" s="682"/>
      <c r="BT33" s="682"/>
      <c r="BU33" s="682"/>
      <c r="BV33" s="682"/>
      <c r="BW33" s="682"/>
      <c r="BX33" s="683">
        <v>96.6</v>
      </c>
      <c r="BY33" s="682"/>
      <c r="BZ33" s="682"/>
      <c r="CA33" s="682"/>
      <c r="CB33" s="684"/>
      <c r="CD33" s="620" t="s">
        <v>324</v>
      </c>
      <c r="CE33" s="621"/>
      <c r="CF33" s="621"/>
      <c r="CG33" s="621"/>
      <c r="CH33" s="621"/>
      <c r="CI33" s="621"/>
      <c r="CJ33" s="621"/>
      <c r="CK33" s="621"/>
      <c r="CL33" s="621"/>
      <c r="CM33" s="621"/>
      <c r="CN33" s="621"/>
      <c r="CO33" s="621"/>
      <c r="CP33" s="621"/>
      <c r="CQ33" s="622"/>
      <c r="CR33" s="623">
        <v>6390152</v>
      </c>
      <c r="CS33" s="654"/>
      <c r="CT33" s="654"/>
      <c r="CU33" s="654"/>
      <c r="CV33" s="654"/>
      <c r="CW33" s="654"/>
      <c r="CX33" s="654"/>
      <c r="CY33" s="655"/>
      <c r="CZ33" s="628">
        <v>52.3</v>
      </c>
      <c r="DA33" s="656"/>
      <c r="DB33" s="656"/>
      <c r="DC33" s="658"/>
      <c r="DD33" s="632">
        <v>4258641</v>
      </c>
      <c r="DE33" s="654"/>
      <c r="DF33" s="654"/>
      <c r="DG33" s="654"/>
      <c r="DH33" s="654"/>
      <c r="DI33" s="654"/>
      <c r="DJ33" s="654"/>
      <c r="DK33" s="655"/>
      <c r="DL33" s="632">
        <v>3318501</v>
      </c>
      <c r="DM33" s="654"/>
      <c r="DN33" s="654"/>
      <c r="DO33" s="654"/>
      <c r="DP33" s="654"/>
      <c r="DQ33" s="654"/>
      <c r="DR33" s="654"/>
      <c r="DS33" s="654"/>
      <c r="DT33" s="654"/>
      <c r="DU33" s="654"/>
      <c r="DV33" s="655"/>
      <c r="DW33" s="628">
        <v>45.7</v>
      </c>
      <c r="DX33" s="656"/>
      <c r="DY33" s="656"/>
      <c r="DZ33" s="656"/>
      <c r="EA33" s="656"/>
      <c r="EB33" s="656"/>
      <c r="EC33" s="657"/>
    </row>
    <row r="34" spans="2:133" ht="11.25" customHeight="1" x14ac:dyDescent="0.15">
      <c r="B34" s="620" t="s">
        <v>325</v>
      </c>
      <c r="C34" s="621"/>
      <c r="D34" s="621"/>
      <c r="E34" s="621"/>
      <c r="F34" s="621"/>
      <c r="G34" s="621"/>
      <c r="H34" s="621"/>
      <c r="I34" s="621"/>
      <c r="J34" s="621"/>
      <c r="K34" s="621"/>
      <c r="L34" s="621"/>
      <c r="M34" s="621"/>
      <c r="N34" s="621"/>
      <c r="O34" s="621"/>
      <c r="P34" s="621"/>
      <c r="Q34" s="622"/>
      <c r="R34" s="623">
        <v>261383</v>
      </c>
      <c r="S34" s="624"/>
      <c r="T34" s="624"/>
      <c r="U34" s="624"/>
      <c r="V34" s="624"/>
      <c r="W34" s="624"/>
      <c r="X34" s="624"/>
      <c r="Y34" s="625"/>
      <c r="Z34" s="626">
        <v>2.1</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1846384</v>
      </c>
      <c r="CS34" s="624"/>
      <c r="CT34" s="624"/>
      <c r="CU34" s="624"/>
      <c r="CV34" s="624"/>
      <c r="CW34" s="624"/>
      <c r="CX34" s="624"/>
      <c r="CY34" s="625"/>
      <c r="CZ34" s="628">
        <v>15.1</v>
      </c>
      <c r="DA34" s="656"/>
      <c r="DB34" s="656"/>
      <c r="DC34" s="658"/>
      <c r="DD34" s="632">
        <v>1071174</v>
      </c>
      <c r="DE34" s="624"/>
      <c r="DF34" s="624"/>
      <c r="DG34" s="624"/>
      <c r="DH34" s="624"/>
      <c r="DI34" s="624"/>
      <c r="DJ34" s="624"/>
      <c r="DK34" s="625"/>
      <c r="DL34" s="632">
        <v>946915</v>
      </c>
      <c r="DM34" s="624"/>
      <c r="DN34" s="624"/>
      <c r="DO34" s="624"/>
      <c r="DP34" s="624"/>
      <c r="DQ34" s="624"/>
      <c r="DR34" s="624"/>
      <c r="DS34" s="624"/>
      <c r="DT34" s="624"/>
      <c r="DU34" s="624"/>
      <c r="DV34" s="625"/>
      <c r="DW34" s="628">
        <v>13</v>
      </c>
      <c r="DX34" s="656"/>
      <c r="DY34" s="656"/>
      <c r="DZ34" s="656"/>
      <c r="EA34" s="656"/>
      <c r="EB34" s="656"/>
      <c r="EC34" s="657"/>
    </row>
    <row r="35" spans="2:133" ht="11.25" customHeight="1" x14ac:dyDescent="0.15">
      <c r="B35" s="620" t="s">
        <v>327</v>
      </c>
      <c r="C35" s="621"/>
      <c r="D35" s="621"/>
      <c r="E35" s="621"/>
      <c r="F35" s="621"/>
      <c r="G35" s="621"/>
      <c r="H35" s="621"/>
      <c r="I35" s="621"/>
      <c r="J35" s="621"/>
      <c r="K35" s="621"/>
      <c r="L35" s="621"/>
      <c r="M35" s="621"/>
      <c r="N35" s="621"/>
      <c r="O35" s="621"/>
      <c r="P35" s="621"/>
      <c r="Q35" s="622"/>
      <c r="R35" s="623">
        <v>331114</v>
      </c>
      <c r="S35" s="624"/>
      <c r="T35" s="624"/>
      <c r="U35" s="624"/>
      <c r="V35" s="624"/>
      <c r="W35" s="624"/>
      <c r="X35" s="624"/>
      <c r="Y35" s="625"/>
      <c r="Z35" s="626">
        <v>2.7</v>
      </c>
      <c r="AA35" s="626"/>
      <c r="AB35" s="626"/>
      <c r="AC35" s="626"/>
      <c r="AD35" s="627" t="s">
        <v>232</v>
      </c>
      <c r="AE35" s="627"/>
      <c r="AF35" s="627"/>
      <c r="AG35" s="627"/>
      <c r="AH35" s="627"/>
      <c r="AI35" s="627"/>
      <c r="AJ35" s="627"/>
      <c r="AK35" s="627"/>
      <c r="AL35" s="628" t="s">
        <v>232</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28849</v>
      </c>
      <c r="CS35" s="654"/>
      <c r="CT35" s="654"/>
      <c r="CU35" s="654"/>
      <c r="CV35" s="654"/>
      <c r="CW35" s="654"/>
      <c r="CX35" s="654"/>
      <c r="CY35" s="655"/>
      <c r="CZ35" s="628">
        <v>0.2</v>
      </c>
      <c r="DA35" s="656"/>
      <c r="DB35" s="656"/>
      <c r="DC35" s="658"/>
      <c r="DD35" s="632">
        <v>17407</v>
      </c>
      <c r="DE35" s="654"/>
      <c r="DF35" s="654"/>
      <c r="DG35" s="654"/>
      <c r="DH35" s="654"/>
      <c r="DI35" s="654"/>
      <c r="DJ35" s="654"/>
      <c r="DK35" s="655"/>
      <c r="DL35" s="632">
        <v>17407</v>
      </c>
      <c r="DM35" s="654"/>
      <c r="DN35" s="654"/>
      <c r="DO35" s="654"/>
      <c r="DP35" s="654"/>
      <c r="DQ35" s="654"/>
      <c r="DR35" s="654"/>
      <c r="DS35" s="654"/>
      <c r="DT35" s="654"/>
      <c r="DU35" s="654"/>
      <c r="DV35" s="655"/>
      <c r="DW35" s="628">
        <v>0.2</v>
      </c>
      <c r="DX35" s="656"/>
      <c r="DY35" s="656"/>
      <c r="DZ35" s="656"/>
      <c r="EA35" s="656"/>
      <c r="EB35" s="656"/>
      <c r="EC35" s="657"/>
    </row>
    <row r="36" spans="2:133" ht="11.25" customHeight="1" x14ac:dyDescent="0.15">
      <c r="B36" s="620" t="s">
        <v>331</v>
      </c>
      <c r="C36" s="621"/>
      <c r="D36" s="621"/>
      <c r="E36" s="621"/>
      <c r="F36" s="621"/>
      <c r="G36" s="621"/>
      <c r="H36" s="621"/>
      <c r="I36" s="621"/>
      <c r="J36" s="621"/>
      <c r="K36" s="621"/>
      <c r="L36" s="621"/>
      <c r="M36" s="621"/>
      <c r="N36" s="621"/>
      <c r="O36" s="621"/>
      <c r="P36" s="621"/>
      <c r="Q36" s="622"/>
      <c r="R36" s="623">
        <v>132149</v>
      </c>
      <c r="S36" s="624"/>
      <c r="T36" s="624"/>
      <c r="U36" s="624"/>
      <c r="V36" s="624"/>
      <c r="W36" s="624"/>
      <c r="X36" s="624"/>
      <c r="Y36" s="625"/>
      <c r="Z36" s="626">
        <v>1.1000000000000001</v>
      </c>
      <c r="AA36" s="626"/>
      <c r="AB36" s="626"/>
      <c r="AC36" s="626"/>
      <c r="AD36" s="627" t="s">
        <v>232</v>
      </c>
      <c r="AE36" s="627"/>
      <c r="AF36" s="627"/>
      <c r="AG36" s="627"/>
      <c r="AH36" s="627"/>
      <c r="AI36" s="627"/>
      <c r="AJ36" s="627"/>
      <c r="AK36" s="627"/>
      <c r="AL36" s="628" t="s">
        <v>232</v>
      </c>
      <c r="AM36" s="629"/>
      <c r="AN36" s="629"/>
      <c r="AO36" s="630"/>
      <c r="AP36" s="222"/>
      <c r="AQ36" s="685" t="s">
        <v>332</v>
      </c>
      <c r="AR36" s="686"/>
      <c r="AS36" s="686"/>
      <c r="AT36" s="686"/>
      <c r="AU36" s="686"/>
      <c r="AV36" s="686"/>
      <c r="AW36" s="686"/>
      <c r="AX36" s="686"/>
      <c r="AY36" s="687"/>
      <c r="AZ36" s="612">
        <v>1778518</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18082</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2825584</v>
      </c>
      <c r="CS36" s="624"/>
      <c r="CT36" s="624"/>
      <c r="CU36" s="624"/>
      <c r="CV36" s="624"/>
      <c r="CW36" s="624"/>
      <c r="CX36" s="624"/>
      <c r="CY36" s="625"/>
      <c r="CZ36" s="628">
        <v>23.1</v>
      </c>
      <c r="DA36" s="656"/>
      <c r="DB36" s="656"/>
      <c r="DC36" s="658"/>
      <c r="DD36" s="632">
        <v>2146269</v>
      </c>
      <c r="DE36" s="624"/>
      <c r="DF36" s="624"/>
      <c r="DG36" s="624"/>
      <c r="DH36" s="624"/>
      <c r="DI36" s="624"/>
      <c r="DJ36" s="624"/>
      <c r="DK36" s="625"/>
      <c r="DL36" s="632">
        <v>1649209</v>
      </c>
      <c r="DM36" s="624"/>
      <c r="DN36" s="624"/>
      <c r="DO36" s="624"/>
      <c r="DP36" s="624"/>
      <c r="DQ36" s="624"/>
      <c r="DR36" s="624"/>
      <c r="DS36" s="624"/>
      <c r="DT36" s="624"/>
      <c r="DU36" s="624"/>
      <c r="DV36" s="625"/>
      <c r="DW36" s="628">
        <v>22.7</v>
      </c>
      <c r="DX36" s="656"/>
      <c r="DY36" s="656"/>
      <c r="DZ36" s="656"/>
      <c r="EA36" s="656"/>
      <c r="EB36" s="656"/>
      <c r="EC36" s="657"/>
    </row>
    <row r="37" spans="2:133" ht="11.25" customHeight="1" x14ac:dyDescent="0.15">
      <c r="B37" s="620" t="s">
        <v>335</v>
      </c>
      <c r="C37" s="621"/>
      <c r="D37" s="621"/>
      <c r="E37" s="621"/>
      <c r="F37" s="621"/>
      <c r="G37" s="621"/>
      <c r="H37" s="621"/>
      <c r="I37" s="621"/>
      <c r="J37" s="621"/>
      <c r="K37" s="621"/>
      <c r="L37" s="621"/>
      <c r="M37" s="621"/>
      <c r="N37" s="621"/>
      <c r="O37" s="621"/>
      <c r="P37" s="621"/>
      <c r="Q37" s="622"/>
      <c r="R37" s="623">
        <v>309490</v>
      </c>
      <c r="S37" s="624"/>
      <c r="T37" s="624"/>
      <c r="U37" s="624"/>
      <c r="V37" s="624"/>
      <c r="W37" s="624"/>
      <c r="X37" s="624"/>
      <c r="Y37" s="625"/>
      <c r="Z37" s="626">
        <v>2.5</v>
      </c>
      <c r="AA37" s="626"/>
      <c r="AB37" s="626"/>
      <c r="AC37" s="626"/>
      <c r="AD37" s="627">
        <v>122</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634801</v>
      </c>
      <c r="BA37" s="624"/>
      <c r="BB37" s="624"/>
      <c r="BC37" s="624"/>
      <c r="BD37" s="654"/>
      <c r="BE37" s="654"/>
      <c r="BF37" s="680"/>
      <c r="BG37" s="620" t="s">
        <v>337</v>
      </c>
      <c r="BH37" s="621"/>
      <c r="BI37" s="621"/>
      <c r="BJ37" s="621"/>
      <c r="BK37" s="621"/>
      <c r="BL37" s="621"/>
      <c r="BM37" s="621"/>
      <c r="BN37" s="621"/>
      <c r="BO37" s="621"/>
      <c r="BP37" s="621"/>
      <c r="BQ37" s="621"/>
      <c r="BR37" s="621"/>
      <c r="BS37" s="621"/>
      <c r="BT37" s="621"/>
      <c r="BU37" s="622"/>
      <c r="BV37" s="623">
        <v>10577</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745786</v>
      </c>
      <c r="CS37" s="654"/>
      <c r="CT37" s="654"/>
      <c r="CU37" s="654"/>
      <c r="CV37" s="654"/>
      <c r="CW37" s="654"/>
      <c r="CX37" s="654"/>
      <c r="CY37" s="655"/>
      <c r="CZ37" s="628">
        <v>6.1</v>
      </c>
      <c r="DA37" s="656"/>
      <c r="DB37" s="656"/>
      <c r="DC37" s="658"/>
      <c r="DD37" s="632">
        <v>737490</v>
      </c>
      <c r="DE37" s="654"/>
      <c r="DF37" s="654"/>
      <c r="DG37" s="654"/>
      <c r="DH37" s="654"/>
      <c r="DI37" s="654"/>
      <c r="DJ37" s="654"/>
      <c r="DK37" s="655"/>
      <c r="DL37" s="632">
        <v>666892</v>
      </c>
      <c r="DM37" s="654"/>
      <c r="DN37" s="654"/>
      <c r="DO37" s="654"/>
      <c r="DP37" s="654"/>
      <c r="DQ37" s="654"/>
      <c r="DR37" s="654"/>
      <c r="DS37" s="654"/>
      <c r="DT37" s="654"/>
      <c r="DU37" s="654"/>
      <c r="DV37" s="655"/>
      <c r="DW37" s="628">
        <v>9.1999999999999993</v>
      </c>
      <c r="DX37" s="656"/>
      <c r="DY37" s="656"/>
      <c r="DZ37" s="656"/>
      <c r="EA37" s="656"/>
      <c r="EB37" s="656"/>
      <c r="EC37" s="657"/>
    </row>
    <row r="38" spans="2:133" ht="11.25" customHeight="1" x14ac:dyDescent="0.15">
      <c r="B38" s="620" t="s">
        <v>339</v>
      </c>
      <c r="C38" s="621"/>
      <c r="D38" s="621"/>
      <c r="E38" s="621"/>
      <c r="F38" s="621"/>
      <c r="G38" s="621"/>
      <c r="H38" s="621"/>
      <c r="I38" s="621"/>
      <c r="J38" s="621"/>
      <c r="K38" s="621"/>
      <c r="L38" s="621"/>
      <c r="M38" s="621"/>
      <c r="N38" s="621"/>
      <c r="O38" s="621"/>
      <c r="P38" s="621"/>
      <c r="Q38" s="622"/>
      <c r="R38" s="623">
        <v>611709</v>
      </c>
      <c r="S38" s="624"/>
      <c r="T38" s="624"/>
      <c r="U38" s="624"/>
      <c r="V38" s="624"/>
      <c r="W38" s="624"/>
      <c r="X38" s="624"/>
      <c r="Y38" s="625"/>
      <c r="Z38" s="626">
        <v>4.9000000000000004</v>
      </c>
      <c r="AA38" s="626"/>
      <c r="AB38" s="626"/>
      <c r="AC38" s="626"/>
      <c r="AD38" s="627" t="s">
        <v>129</v>
      </c>
      <c r="AE38" s="627"/>
      <c r="AF38" s="627"/>
      <c r="AG38" s="627"/>
      <c r="AH38" s="627"/>
      <c r="AI38" s="627"/>
      <c r="AJ38" s="627"/>
      <c r="AK38" s="627"/>
      <c r="AL38" s="628" t="s">
        <v>129</v>
      </c>
      <c r="AM38" s="629"/>
      <c r="AN38" s="629"/>
      <c r="AO38" s="630"/>
      <c r="AQ38" s="689" t="s">
        <v>340</v>
      </c>
      <c r="AR38" s="690"/>
      <c r="AS38" s="690"/>
      <c r="AT38" s="690"/>
      <c r="AU38" s="690"/>
      <c r="AV38" s="690"/>
      <c r="AW38" s="690"/>
      <c r="AX38" s="690"/>
      <c r="AY38" s="691"/>
      <c r="AZ38" s="623">
        <v>93847</v>
      </c>
      <c r="BA38" s="624"/>
      <c r="BB38" s="624"/>
      <c r="BC38" s="624"/>
      <c r="BD38" s="654"/>
      <c r="BE38" s="654"/>
      <c r="BF38" s="680"/>
      <c r="BG38" s="620" t="s">
        <v>341</v>
      </c>
      <c r="BH38" s="621"/>
      <c r="BI38" s="621"/>
      <c r="BJ38" s="621"/>
      <c r="BK38" s="621"/>
      <c r="BL38" s="621"/>
      <c r="BM38" s="621"/>
      <c r="BN38" s="621"/>
      <c r="BO38" s="621"/>
      <c r="BP38" s="621"/>
      <c r="BQ38" s="621"/>
      <c r="BR38" s="621"/>
      <c r="BS38" s="621"/>
      <c r="BT38" s="621"/>
      <c r="BU38" s="622"/>
      <c r="BV38" s="623">
        <v>2462</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1049870</v>
      </c>
      <c r="CS38" s="624"/>
      <c r="CT38" s="624"/>
      <c r="CU38" s="624"/>
      <c r="CV38" s="624"/>
      <c r="CW38" s="624"/>
      <c r="CX38" s="624"/>
      <c r="CY38" s="625"/>
      <c r="CZ38" s="628">
        <v>8.6</v>
      </c>
      <c r="DA38" s="656"/>
      <c r="DB38" s="656"/>
      <c r="DC38" s="658"/>
      <c r="DD38" s="632">
        <v>889893</v>
      </c>
      <c r="DE38" s="624"/>
      <c r="DF38" s="624"/>
      <c r="DG38" s="624"/>
      <c r="DH38" s="624"/>
      <c r="DI38" s="624"/>
      <c r="DJ38" s="624"/>
      <c r="DK38" s="625"/>
      <c r="DL38" s="632">
        <v>704970</v>
      </c>
      <c r="DM38" s="624"/>
      <c r="DN38" s="624"/>
      <c r="DO38" s="624"/>
      <c r="DP38" s="624"/>
      <c r="DQ38" s="624"/>
      <c r="DR38" s="624"/>
      <c r="DS38" s="624"/>
      <c r="DT38" s="624"/>
      <c r="DU38" s="624"/>
      <c r="DV38" s="625"/>
      <c r="DW38" s="628">
        <v>9.6999999999999993</v>
      </c>
      <c r="DX38" s="656"/>
      <c r="DY38" s="656"/>
      <c r="DZ38" s="656"/>
      <c r="EA38" s="656"/>
      <c r="EB38" s="656"/>
      <c r="EC38" s="657"/>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232</v>
      </c>
      <c r="S39" s="624"/>
      <c r="T39" s="624"/>
      <c r="U39" s="624"/>
      <c r="V39" s="624"/>
      <c r="W39" s="624"/>
      <c r="X39" s="624"/>
      <c r="Y39" s="625"/>
      <c r="Z39" s="626" t="s">
        <v>232</v>
      </c>
      <c r="AA39" s="626"/>
      <c r="AB39" s="626"/>
      <c r="AC39" s="626"/>
      <c r="AD39" s="627" t="s">
        <v>232</v>
      </c>
      <c r="AE39" s="627"/>
      <c r="AF39" s="627"/>
      <c r="AG39" s="627"/>
      <c r="AH39" s="627"/>
      <c r="AI39" s="627"/>
      <c r="AJ39" s="627"/>
      <c r="AK39" s="627"/>
      <c r="AL39" s="628" t="s">
        <v>129</v>
      </c>
      <c r="AM39" s="629"/>
      <c r="AN39" s="629"/>
      <c r="AO39" s="630"/>
      <c r="AQ39" s="689" t="s">
        <v>344</v>
      </c>
      <c r="AR39" s="690"/>
      <c r="AS39" s="690"/>
      <c r="AT39" s="690"/>
      <c r="AU39" s="690"/>
      <c r="AV39" s="690"/>
      <c r="AW39" s="690"/>
      <c r="AX39" s="690"/>
      <c r="AY39" s="691"/>
      <c r="AZ39" s="623" t="s">
        <v>129</v>
      </c>
      <c r="BA39" s="624"/>
      <c r="BB39" s="624"/>
      <c r="BC39" s="624"/>
      <c r="BD39" s="654"/>
      <c r="BE39" s="654"/>
      <c r="BF39" s="680"/>
      <c r="BG39" s="620" t="s">
        <v>345</v>
      </c>
      <c r="BH39" s="621"/>
      <c r="BI39" s="621"/>
      <c r="BJ39" s="621"/>
      <c r="BK39" s="621"/>
      <c r="BL39" s="621"/>
      <c r="BM39" s="621"/>
      <c r="BN39" s="621"/>
      <c r="BO39" s="621"/>
      <c r="BP39" s="621"/>
      <c r="BQ39" s="621"/>
      <c r="BR39" s="621"/>
      <c r="BS39" s="621"/>
      <c r="BT39" s="621"/>
      <c r="BU39" s="622"/>
      <c r="BV39" s="623">
        <v>3710</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540465</v>
      </c>
      <c r="CS39" s="654"/>
      <c r="CT39" s="654"/>
      <c r="CU39" s="654"/>
      <c r="CV39" s="654"/>
      <c r="CW39" s="654"/>
      <c r="CX39" s="654"/>
      <c r="CY39" s="655"/>
      <c r="CZ39" s="628">
        <v>4.4000000000000004</v>
      </c>
      <c r="DA39" s="656"/>
      <c r="DB39" s="656"/>
      <c r="DC39" s="658"/>
      <c r="DD39" s="632">
        <v>133898</v>
      </c>
      <c r="DE39" s="654"/>
      <c r="DF39" s="654"/>
      <c r="DG39" s="654"/>
      <c r="DH39" s="654"/>
      <c r="DI39" s="654"/>
      <c r="DJ39" s="654"/>
      <c r="DK39" s="655"/>
      <c r="DL39" s="632" t="s">
        <v>232</v>
      </c>
      <c r="DM39" s="654"/>
      <c r="DN39" s="654"/>
      <c r="DO39" s="654"/>
      <c r="DP39" s="654"/>
      <c r="DQ39" s="654"/>
      <c r="DR39" s="654"/>
      <c r="DS39" s="654"/>
      <c r="DT39" s="654"/>
      <c r="DU39" s="654"/>
      <c r="DV39" s="655"/>
      <c r="DW39" s="628" t="s">
        <v>129</v>
      </c>
      <c r="DX39" s="656"/>
      <c r="DY39" s="656"/>
      <c r="DZ39" s="656"/>
      <c r="EA39" s="656"/>
      <c r="EB39" s="656"/>
      <c r="EC39" s="657"/>
    </row>
    <row r="40" spans="2:133" ht="11.25" customHeight="1" x14ac:dyDescent="0.15">
      <c r="B40" s="620" t="s">
        <v>347</v>
      </c>
      <c r="C40" s="621"/>
      <c r="D40" s="621"/>
      <c r="E40" s="621"/>
      <c r="F40" s="621"/>
      <c r="G40" s="621"/>
      <c r="H40" s="621"/>
      <c r="I40" s="621"/>
      <c r="J40" s="621"/>
      <c r="K40" s="621"/>
      <c r="L40" s="621"/>
      <c r="M40" s="621"/>
      <c r="N40" s="621"/>
      <c r="O40" s="621"/>
      <c r="P40" s="621"/>
      <c r="Q40" s="622"/>
      <c r="R40" s="623">
        <v>75509</v>
      </c>
      <c r="S40" s="624"/>
      <c r="T40" s="624"/>
      <c r="U40" s="624"/>
      <c r="V40" s="624"/>
      <c r="W40" s="624"/>
      <c r="X40" s="624"/>
      <c r="Y40" s="625"/>
      <c r="Z40" s="626">
        <v>0.6</v>
      </c>
      <c r="AA40" s="626"/>
      <c r="AB40" s="626"/>
      <c r="AC40" s="626"/>
      <c r="AD40" s="627" t="s">
        <v>232</v>
      </c>
      <c r="AE40" s="627"/>
      <c r="AF40" s="627"/>
      <c r="AG40" s="627"/>
      <c r="AH40" s="627"/>
      <c r="AI40" s="627"/>
      <c r="AJ40" s="627"/>
      <c r="AK40" s="627"/>
      <c r="AL40" s="628" t="s">
        <v>232</v>
      </c>
      <c r="AM40" s="629"/>
      <c r="AN40" s="629"/>
      <c r="AO40" s="630"/>
      <c r="AQ40" s="689" t="s">
        <v>348</v>
      </c>
      <c r="AR40" s="690"/>
      <c r="AS40" s="690"/>
      <c r="AT40" s="690"/>
      <c r="AU40" s="690"/>
      <c r="AV40" s="690"/>
      <c r="AW40" s="690"/>
      <c r="AX40" s="690"/>
      <c r="AY40" s="691"/>
      <c r="AZ40" s="623" t="s">
        <v>232</v>
      </c>
      <c r="BA40" s="624"/>
      <c r="BB40" s="624"/>
      <c r="BC40" s="624"/>
      <c r="BD40" s="654"/>
      <c r="BE40" s="654"/>
      <c r="BF40" s="680"/>
      <c r="BG40" s="669" t="s">
        <v>349</v>
      </c>
      <c r="BH40" s="670"/>
      <c r="BI40" s="670"/>
      <c r="BJ40" s="670"/>
      <c r="BK40" s="670"/>
      <c r="BL40" s="223"/>
      <c r="BM40" s="621" t="s">
        <v>350</v>
      </c>
      <c r="BN40" s="621"/>
      <c r="BO40" s="621"/>
      <c r="BP40" s="621"/>
      <c r="BQ40" s="621"/>
      <c r="BR40" s="621"/>
      <c r="BS40" s="621"/>
      <c r="BT40" s="621"/>
      <c r="BU40" s="622"/>
      <c r="BV40" s="623">
        <v>98</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99000</v>
      </c>
      <c r="CS40" s="624"/>
      <c r="CT40" s="624"/>
      <c r="CU40" s="624"/>
      <c r="CV40" s="624"/>
      <c r="CW40" s="624"/>
      <c r="CX40" s="624"/>
      <c r="CY40" s="625"/>
      <c r="CZ40" s="628">
        <v>0.8</v>
      </c>
      <c r="DA40" s="656"/>
      <c r="DB40" s="656"/>
      <c r="DC40" s="658"/>
      <c r="DD40" s="632" t="s">
        <v>129</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6"/>
      <c r="DY40" s="656"/>
      <c r="DZ40" s="656"/>
      <c r="EA40" s="656"/>
      <c r="EB40" s="656"/>
      <c r="EC40" s="657"/>
    </row>
    <row r="41" spans="2:133" ht="11.25" customHeight="1" x14ac:dyDescent="0.15">
      <c r="B41" s="644" t="s">
        <v>352</v>
      </c>
      <c r="C41" s="645"/>
      <c r="D41" s="645"/>
      <c r="E41" s="645"/>
      <c r="F41" s="645"/>
      <c r="G41" s="645"/>
      <c r="H41" s="645"/>
      <c r="I41" s="645"/>
      <c r="J41" s="645"/>
      <c r="K41" s="645"/>
      <c r="L41" s="645"/>
      <c r="M41" s="645"/>
      <c r="N41" s="645"/>
      <c r="O41" s="645"/>
      <c r="P41" s="645"/>
      <c r="Q41" s="646"/>
      <c r="R41" s="698">
        <v>12367831</v>
      </c>
      <c r="S41" s="699"/>
      <c r="T41" s="699"/>
      <c r="U41" s="699"/>
      <c r="V41" s="699"/>
      <c r="W41" s="699"/>
      <c r="X41" s="699"/>
      <c r="Y41" s="700"/>
      <c r="Z41" s="701">
        <v>100</v>
      </c>
      <c r="AA41" s="701"/>
      <c r="AB41" s="701"/>
      <c r="AC41" s="701"/>
      <c r="AD41" s="702">
        <v>7184821</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149810</v>
      </c>
      <c r="BA41" s="624"/>
      <c r="BB41" s="624"/>
      <c r="BC41" s="624"/>
      <c r="BD41" s="654"/>
      <c r="BE41" s="654"/>
      <c r="BF41" s="680"/>
      <c r="BG41" s="669"/>
      <c r="BH41" s="670"/>
      <c r="BI41" s="670"/>
      <c r="BJ41" s="670"/>
      <c r="BK41" s="670"/>
      <c r="BL41" s="223"/>
      <c r="BM41" s="621" t="s">
        <v>354</v>
      </c>
      <c r="BN41" s="621"/>
      <c r="BO41" s="621"/>
      <c r="BP41" s="621"/>
      <c r="BQ41" s="621"/>
      <c r="BR41" s="621"/>
      <c r="BS41" s="621"/>
      <c r="BT41" s="621"/>
      <c r="BU41" s="622"/>
      <c r="BV41" s="623" t="s">
        <v>129</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129</v>
      </c>
      <c r="CS41" s="654"/>
      <c r="CT41" s="654"/>
      <c r="CU41" s="654"/>
      <c r="CV41" s="654"/>
      <c r="CW41" s="654"/>
      <c r="CX41" s="654"/>
      <c r="CY41" s="655"/>
      <c r="CZ41" s="628" t="s">
        <v>232</v>
      </c>
      <c r="DA41" s="656"/>
      <c r="DB41" s="656"/>
      <c r="DC41" s="658"/>
      <c r="DD41" s="632" t="s">
        <v>232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356</v>
      </c>
      <c r="AR42" s="706"/>
      <c r="AS42" s="706"/>
      <c r="AT42" s="706"/>
      <c r="AU42" s="706"/>
      <c r="AV42" s="706"/>
      <c r="AW42" s="706"/>
      <c r="AX42" s="706"/>
      <c r="AY42" s="707"/>
      <c r="AZ42" s="698">
        <v>900060</v>
      </c>
      <c r="BA42" s="699"/>
      <c r="BB42" s="699"/>
      <c r="BC42" s="699"/>
      <c r="BD42" s="682"/>
      <c r="BE42" s="682"/>
      <c r="BF42" s="684"/>
      <c r="BG42" s="671"/>
      <c r="BH42" s="672"/>
      <c r="BI42" s="672"/>
      <c r="BJ42" s="672"/>
      <c r="BK42" s="672"/>
      <c r="BL42" s="224"/>
      <c r="BM42" s="645" t="s">
        <v>357</v>
      </c>
      <c r="BN42" s="645"/>
      <c r="BO42" s="645"/>
      <c r="BP42" s="645"/>
      <c r="BQ42" s="645"/>
      <c r="BR42" s="645"/>
      <c r="BS42" s="645"/>
      <c r="BT42" s="645"/>
      <c r="BU42" s="646"/>
      <c r="BV42" s="698">
        <v>439</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851003</v>
      </c>
      <c r="CS42" s="654"/>
      <c r="CT42" s="654"/>
      <c r="CU42" s="654"/>
      <c r="CV42" s="654"/>
      <c r="CW42" s="654"/>
      <c r="CX42" s="654"/>
      <c r="CY42" s="655"/>
      <c r="CZ42" s="628">
        <v>7</v>
      </c>
      <c r="DA42" s="656"/>
      <c r="DB42" s="656"/>
      <c r="DC42" s="658"/>
      <c r="DD42" s="632">
        <v>301266</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222666</v>
      </c>
      <c r="CS43" s="654"/>
      <c r="CT43" s="654"/>
      <c r="CU43" s="654"/>
      <c r="CV43" s="654"/>
      <c r="CW43" s="654"/>
      <c r="CX43" s="654"/>
      <c r="CY43" s="655"/>
      <c r="CZ43" s="628">
        <v>1.8</v>
      </c>
      <c r="DA43" s="656"/>
      <c r="DB43" s="656"/>
      <c r="DC43" s="658"/>
      <c r="DD43" s="632">
        <v>222666</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851003</v>
      </c>
      <c r="CS44" s="624"/>
      <c r="CT44" s="624"/>
      <c r="CU44" s="624"/>
      <c r="CV44" s="624"/>
      <c r="CW44" s="624"/>
      <c r="CX44" s="624"/>
      <c r="CY44" s="625"/>
      <c r="CZ44" s="628">
        <v>7</v>
      </c>
      <c r="DA44" s="629"/>
      <c r="DB44" s="629"/>
      <c r="DC44" s="635"/>
      <c r="DD44" s="632">
        <v>301266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196769</v>
      </c>
      <c r="CS45" s="654"/>
      <c r="CT45" s="654"/>
      <c r="CU45" s="654"/>
      <c r="CV45" s="654"/>
      <c r="CW45" s="654"/>
      <c r="CX45" s="654"/>
      <c r="CY45" s="655"/>
      <c r="CZ45" s="628">
        <v>1.6</v>
      </c>
      <c r="DA45" s="656"/>
      <c r="DB45" s="656"/>
      <c r="DC45" s="658"/>
      <c r="DD45" s="632">
        <v>24868</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654234</v>
      </c>
      <c r="CS46" s="624"/>
      <c r="CT46" s="624"/>
      <c r="CU46" s="624"/>
      <c r="CV46" s="624"/>
      <c r="CW46" s="624"/>
      <c r="CX46" s="624"/>
      <c r="CY46" s="625"/>
      <c r="CZ46" s="628">
        <v>5.4</v>
      </c>
      <c r="DA46" s="629"/>
      <c r="DB46" s="629"/>
      <c r="DC46" s="635"/>
      <c r="DD46" s="632">
        <v>276398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t="s">
        <v>129</v>
      </c>
      <c r="CS47" s="654"/>
      <c r="CT47" s="654"/>
      <c r="CU47" s="654"/>
      <c r="CV47" s="654"/>
      <c r="CW47" s="654"/>
      <c r="CX47" s="654"/>
      <c r="CY47" s="655"/>
      <c r="CZ47" s="628" t="s">
        <v>232</v>
      </c>
      <c r="DA47" s="656"/>
      <c r="DB47" s="656"/>
      <c r="DC47" s="658"/>
      <c r="DD47" s="632" t="s">
        <v>129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367</v>
      </c>
      <c r="CG48" s="621"/>
      <c r="CH48" s="621"/>
      <c r="CI48" s="621"/>
      <c r="CJ48" s="621"/>
      <c r="CK48" s="621"/>
      <c r="CL48" s="621"/>
      <c r="CM48" s="621"/>
      <c r="CN48" s="621"/>
      <c r="CO48" s="621"/>
      <c r="CP48" s="621"/>
      <c r="CQ48" s="622"/>
      <c r="CR48" s="623" t="s">
        <v>232</v>
      </c>
      <c r="CS48" s="624"/>
      <c r="CT48" s="624"/>
      <c r="CU48" s="624"/>
      <c r="CV48" s="624"/>
      <c r="CW48" s="624"/>
      <c r="CX48" s="624"/>
      <c r="CY48" s="625"/>
      <c r="CZ48" s="628" t="s">
        <v>129</v>
      </c>
      <c r="DA48" s="629"/>
      <c r="DB48" s="629"/>
      <c r="DC48" s="635"/>
      <c r="DD48" s="632" t="s">
        <v>232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368</v>
      </c>
      <c r="CE49" s="645"/>
      <c r="CF49" s="645"/>
      <c r="CG49" s="645"/>
      <c r="CH49" s="645"/>
      <c r="CI49" s="645"/>
      <c r="CJ49" s="645"/>
      <c r="CK49" s="645"/>
      <c r="CL49" s="645"/>
      <c r="CM49" s="645"/>
      <c r="CN49" s="645"/>
      <c r="CO49" s="645"/>
      <c r="CP49" s="645"/>
      <c r="CQ49" s="646"/>
      <c r="CR49" s="698">
        <v>12212303</v>
      </c>
      <c r="CS49" s="682"/>
      <c r="CT49" s="682"/>
      <c r="CU49" s="682"/>
      <c r="CV49" s="682"/>
      <c r="CW49" s="682"/>
      <c r="CX49" s="682"/>
      <c r="CY49" s="711"/>
      <c r="CZ49" s="703">
        <v>100</v>
      </c>
      <c r="DA49" s="712"/>
      <c r="DB49" s="712"/>
      <c r="DC49" s="713"/>
      <c r="DD49" s="714">
        <v>7908723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PP2BuA6Ui2tNLdTG5NyNoTN0urYwfPcx9zKfFaV6afWjOIBTZxtpqGEhfMl1DOkFYlonAyhQNcFaNcTrJ82Fg==" saltValue="LWZqwVSt6pWXi24sQWKhq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A72" sqref="AA72:AE7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370</v>
      </c>
      <c r="DK2" s="737"/>
      <c r="DL2" s="737"/>
      <c r="DM2" s="737"/>
      <c r="DN2" s="737"/>
      <c r="DO2" s="738"/>
      <c r="DP2" s="228"/>
      <c r="DQ2" s="736" t="s">
        <v>371</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374</v>
      </c>
      <c r="B5" s="730"/>
      <c r="C5" s="730"/>
      <c r="D5" s="730"/>
      <c r="E5" s="730"/>
      <c r="F5" s="730"/>
      <c r="G5" s="730"/>
      <c r="H5" s="730"/>
      <c r="I5" s="730"/>
      <c r="J5" s="730"/>
      <c r="K5" s="730"/>
      <c r="L5" s="730"/>
      <c r="M5" s="730"/>
      <c r="N5" s="730"/>
      <c r="O5" s="730"/>
      <c r="P5" s="731"/>
      <c r="Q5" s="725" t="s">
        <v>375</v>
      </c>
      <c r="R5" s="721"/>
      <c r="S5" s="721"/>
      <c r="T5" s="721"/>
      <c r="U5" s="722"/>
      <c r="V5" s="725" t="s">
        <v>376</v>
      </c>
      <c r="W5" s="721"/>
      <c r="X5" s="721"/>
      <c r="Y5" s="721"/>
      <c r="Z5" s="722"/>
      <c r="AA5" s="725" t="s">
        <v>377</v>
      </c>
      <c r="AB5" s="721"/>
      <c r="AC5" s="721"/>
      <c r="AD5" s="721"/>
      <c r="AE5" s="721"/>
      <c r="AF5" s="741" t="s">
        <v>378</v>
      </c>
      <c r="AG5" s="721"/>
      <c r="AH5" s="721"/>
      <c r="AI5" s="721"/>
      <c r="AJ5" s="727"/>
      <c r="AK5" s="721" t="s">
        <v>379</v>
      </c>
      <c r="AL5" s="721"/>
      <c r="AM5" s="721"/>
      <c r="AN5" s="721"/>
      <c r="AO5" s="722"/>
      <c r="AP5" s="725" t="s">
        <v>380</v>
      </c>
      <c r="AQ5" s="721"/>
      <c r="AR5" s="721"/>
      <c r="AS5" s="721"/>
      <c r="AT5" s="722"/>
      <c r="AU5" s="725" t="s">
        <v>381</v>
      </c>
      <c r="AV5" s="721"/>
      <c r="AW5" s="721"/>
      <c r="AX5" s="721"/>
      <c r="AY5" s="727"/>
      <c r="AZ5" s="232"/>
      <c r="BA5" s="232"/>
      <c r="BB5" s="232"/>
      <c r="BC5" s="232"/>
      <c r="BD5" s="232"/>
      <c r="BE5" s="233"/>
      <c r="BF5" s="233"/>
      <c r="BG5" s="233"/>
      <c r="BH5" s="233"/>
      <c r="BI5" s="233"/>
      <c r="BJ5" s="233"/>
      <c r="BK5" s="233"/>
      <c r="BL5" s="233"/>
      <c r="BM5" s="233"/>
      <c r="BN5" s="233"/>
      <c r="BO5" s="233"/>
      <c r="BP5" s="233"/>
      <c r="BQ5" s="729" t="s">
        <v>382</v>
      </c>
      <c r="BR5" s="730"/>
      <c r="BS5" s="730"/>
      <c r="BT5" s="730"/>
      <c r="BU5" s="730"/>
      <c r="BV5" s="730"/>
      <c r="BW5" s="730"/>
      <c r="BX5" s="730"/>
      <c r="BY5" s="730"/>
      <c r="BZ5" s="730"/>
      <c r="CA5" s="730"/>
      <c r="CB5" s="730"/>
      <c r="CC5" s="730"/>
      <c r="CD5" s="730"/>
      <c r="CE5" s="730"/>
      <c r="CF5" s="730"/>
      <c r="CG5" s="731"/>
      <c r="CH5" s="725" t="s">
        <v>383</v>
      </c>
      <c r="CI5" s="721"/>
      <c r="CJ5" s="721"/>
      <c r="CK5" s="721"/>
      <c r="CL5" s="722"/>
      <c r="CM5" s="725" t="s">
        <v>384</v>
      </c>
      <c r="CN5" s="721"/>
      <c r="CO5" s="721"/>
      <c r="CP5" s="721"/>
      <c r="CQ5" s="722"/>
      <c r="CR5" s="725" t="s">
        <v>385</v>
      </c>
      <c r="CS5" s="721"/>
      <c r="CT5" s="721"/>
      <c r="CU5" s="721"/>
      <c r="CV5" s="722"/>
      <c r="CW5" s="725" t="s">
        <v>386</v>
      </c>
      <c r="CX5" s="721"/>
      <c r="CY5" s="721"/>
      <c r="CZ5" s="721"/>
      <c r="DA5" s="722"/>
      <c r="DB5" s="725" t="s">
        <v>387</v>
      </c>
      <c r="DC5" s="721"/>
      <c r="DD5" s="721"/>
      <c r="DE5" s="721"/>
      <c r="DF5" s="722"/>
      <c r="DG5" s="774" t="s">
        <v>388</v>
      </c>
      <c r="DH5" s="775"/>
      <c r="DI5" s="775"/>
      <c r="DJ5" s="775"/>
      <c r="DK5" s="776"/>
      <c r="DL5" s="774" t="s">
        <v>389</v>
      </c>
      <c r="DM5" s="775"/>
      <c r="DN5" s="775"/>
      <c r="DO5" s="775"/>
      <c r="DP5" s="776"/>
      <c r="DQ5" s="725" t="s">
        <v>390</v>
      </c>
      <c r="DR5" s="721"/>
      <c r="DS5" s="721"/>
      <c r="DT5" s="721"/>
      <c r="DU5" s="722"/>
      <c r="DV5" s="725" t="s">
        <v>381</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391</v>
      </c>
      <c r="C7" s="761"/>
      <c r="D7" s="761"/>
      <c r="E7" s="761"/>
      <c r="F7" s="761"/>
      <c r="G7" s="761"/>
      <c r="H7" s="761"/>
      <c r="I7" s="761"/>
      <c r="J7" s="761"/>
      <c r="K7" s="761"/>
      <c r="L7" s="761"/>
      <c r="M7" s="761"/>
      <c r="N7" s="761"/>
      <c r="O7" s="761"/>
      <c r="P7" s="762"/>
      <c r="Q7" s="763">
        <v>12179</v>
      </c>
      <c r="R7" s="764"/>
      <c r="S7" s="764"/>
      <c r="T7" s="764"/>
      <c r="U7" s="764"/>
      <c r="V7" s="764">
        <v>12024</v>
      </c>
      <c r="W7" s="764"/>
      <c r="X7" s="764"/>
      <c r="Y7" s="764"/>
      <c r="Z7" s="764"/>
      <c r="AA7" s="764">
        <v>155</v>
      </c>
      <c r="AB7" s="764"/>
      <c r="AC7" s="764"/>
      <c r="AD7" s="764"/>
      <c r="AE7" s="765"/>
      <c r="AF7" s="766">
        <v>122</v>
      </c>
      <c r="AG7" s="767"/>
      <c r="AH7" s="767"/>
      <c r="AI7" s="767"/>
      <c r="AJ7" s="768"/>
      <c r="AK7" s="769">
        <v>1</v>
      </c>
      <c r="AL7" s="770"/>
      <c r="AM7" s="770"/>
      <c r="AN7" s="770"/>
      <c r="AO7" s="770"/>
      <c r="AP7" s="770">
        <v>12373</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t="s">
        <v>392</v>
      </c>
      <c r="C8" s="750"/>
      <c r="D8" s="750"/>
      <c r="E8" s="750"/>
      <c r="F8" s="750"/>
      <c r="G8" s="750"/>
      <c r="H8" s="750"/>
      <c r="I8" s="750"/>
      <c r="J8" s="750"/>
      <c r="K8" s="750"/>
      <c r="L8" s="750"/>
      <c r="M8" s="750"/>
      <c r="N8" s="750"/>
      <c r="O8" s="750"/>
      <c r="P8" s="751"/>
      <c r="Q8" s="752">
        <v>218</v>
      </c>
      <c r="R8" s="753"/>
      <c r="S8" s="753"/>
      <c r="T8" s="753"/>
      <c r="U8" s="753"/>
      <c r="V8" s="753">
        <v>218</v>
      </c>
      <c r="W8" s="753"/>
      <c r="X8" s="753"/>
      <c r="Y8" s="753"/>
      <c r="Z8" s="753"/>
      <c r="AA8" s="753">
        <v>0</v>
      </c>
      <c r="AB8" s="753"/>
      <c r="AC8" s="753"/>
      <c r="AD8" s="753"/>
      <c r="AE8" s="754"/>
      <c r="AF8" s="755">
        <v>0</v>
      </c>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t="s">
        <v>393</v>
      </c>
      <c r="C9" s="750"/>
      <c r="D9" s="750"/>
      <c r="E9" s="750"/>
      <c r="F9" s="750"/>
      <c r="G9" s="750"/>
      <c r="H9" s="750"/>
      <c r="I9" s="750"/>
      <c r="J9" s="750"/>
      <c r="K9" s="750"/>
      <c r="L9" s="750"/>
      <c r="M9" s="750"/>
      <c r="N9" s="750"/>
      <c r="O9" s="750"/>
      <c r="P9" s="751"/>
      <c r="Q9" s="752">
        <v>121</v>
      </c>
      <c r="R9" s="753"/>
      <c r="S9" s="753"/>
      <c r="T9" s="753"/>
      <c r="U9" s="753"/>
      <c r="V9" s="753">
        <v>121</v>
      </c>
      <c r="W9" s="753"/>
      <c r="X9" s="753"/>
      <c r="Y9" s="753"/>
      <c r="Z9" s="753"/>
      <c r="AA9" s="753">
        <v>0</v>
      </c>
      <c r="AB9" s="753"/>
      <c r="AC9" s="753"/>
      <c r="AD9" s="753"/>
      <c r="AE9" s="754"/>
      <c r="AF9" s="755">
        <v>0</v>
      </c>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122</v>
      </c>
      <c r="AG23" s="793"/>
      <c r="AH23" s="793"/>
      <c r="AI23" s="793"/>
      <c r="AJ23" s="796"/>
      <c r="AK23" s="797"/>
      <c r="AL23" s="798"/>
      <c r="AM23" s="798"/>
      <c r="AN23" s="798"/>
      <c r="AO23" s="798"/>
      <c r="AP23" s="793"/>
      <c r="AQ23" s="793"/>
      <c r="AR23" s="793"/>
      <c r="AS23" s="793"/>
      <c r="AT23" s="793"/>
      <c r="AU23" s="809"/>
      <c r="AV23" s="809"/>
      <c r="AW23" s="809"/>
      <c r="AX23" s="809"/>
      <c r="AY23" s="810"/>
      <c r="AZ23" s="811" t="s">
        <v>129</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374</v>
      </c>
      <c r="B26" s="730"/>
      <c r="C26" s="730"/>
      <c r="D26" s="730"/>
      <c r="E26" s="730"/>
      <c r="F26" s="730"/>
      <c r="G26" s="730"/>
      <c r="H26" s="730"/>
      <c r="I26" s="730"/>
      <c r="J26" s="730"/>
      <c r="K26" s="730"/>
      <c r="L26" s="730"/>
      <c r="M26" s="730"/>
      <c r="N26" s="730"/>
      <c r="O26" s="730"/>
      <c r="P26" s="731"/>
      <c r="Q26" s="725" t="s">
        <v>399</v>
      </c>
      <c r="R26" s="721"/>
      <c r="S26" s="721"/>
      <c r="T26" s="721"/>
      <c r="U26" s="722"/>
      <c r="V26" s="725" t="s">
        <v>400</v>
      </c>
      <c r="W26" s="721"/>
      <c r="X26" s="721"/>
      <c r="Y26" s="721"/>
      <c r="Z26" s="722"/>
      <c r="AA26" s="725" t="s">
        <v>401</v>
      </c>
      <c r="AB26" s="721"/>
      <c r="AC26" s="721"/>
      <c r="AD26" s="721"/>
      <c r="AE26" s="721"/>
      <c r="AF26" s="814" t="s">
        <v>402</v>
      </c>
      <c r="AG26" s="815"/>
      <c r="AH26" s="815"/>
      <c r="AI26" s="815"/>
      <c r="AJ26" s="816"/>
      <c r="AK26" s="721" t="s">
        <v>403</v>
      </c>
      <c r="AL26" s="721"/>
      <c r="AM26" s="721"/>
      <c r="AN26" s="721"/>
      <c r="AO26" s="722"/>
      <c r="AP26" s="725" t="s">
        <v>404</v>
      </c>
      <c r="AQ26" s="721"/>
      <c r="AR26" s="721"/>
      <c r="AS26" s="721"/>
      <c r="AT26" s="722"/>
      <c r="AU26" s="725" t="s">
        <v>405</v>
      </c>
      <c r="AV26" s="721"/>
      <c r="AW26" s="721"/>
      <c r="AX26" s="721"/>
      <c r="AY26" s="722"/>
      <c r="AZ26" s="725" t="s">
        <v>406</v>
      </c>
      <c r="BA26" s="721"/>
      <c r="BB26" s="721"/>
      <c r="BC26" s="721"/>
      <c r="BD26" s="722"/>
      <c r="BE26" s="725" t="s">
        <v>381</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407</v>
      </c>
      <c r="C28" s="761"/>
      <c r="D28" s="761"/>
      <c r="E28" s="761"/>
      <c r="F28" s="761"/>
      <c r="G28" s="761"/>
      <c r="H28" s="761"/>
      <c r="I28" s="761"/>
      <c r="J28" s="761"/>
      <c r="K28" s="761"/>
      <c r="L28" s="761"/>
      <c r="M28" s="761"/>
      <c r="N28" s="761"/>
      <c r="O28" s="761"/>
      <c r="P28" s="762"/>
      <c r="Q28" s="822">
        <v>2288</v>
      </c>
      <c r="R28" s="823"/>
      <c r="S28" s="823"/>
      <c r="T28" s="823"/>
      <c r="U28" s="823"/>
      <c r="V28" s="823">
        <v>2270</v>
      </c>
      <c r="W28" s="823"/>
      <c r="X28" s="823"/>
      <c r="Y28" s="823"/>
      <c r="Z28" s="823"/>
      <c r="AA28" s="823">
        <v>18</v>
      </c>
      <c r="AB28" s="823"/>
      <c r="AC28" s="823"/>
      <c r="AD28" s="823"/>
      <c r="AE28" s="824"/>
      <c r="AF28" s="825">
        <v>18</v>
      </c>
      <c r="AG28" s="823"/>
      <c r="AH28" s="823"/>
      <c r="AI28" s="823"/>
      <c r="AJ28" s="826"/>
      <c r="AK28" s="827">
        <v>149</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408</v>
      </c>
      <c r="C29" s="750"/>
      <c r="D29" s="750"/>
      <c r="E29" s="750"/>
      <c r="F29" s="750"/>
      <c r="G29" s="750"/>
      <c r="H29" s="750"/>
      <c r="I29" s="750"/>
      <c r="J29" s="750"/>
      <c r="K29" s="750"/>
      <c r="L29" s="750"/>
      <c r="M29" s="750"/>
      <c r="N29" s="750"/>
      <c r="O29" s="750"/>
      <c r="P29" s="751"/>
      <c r="Q29" s="752">
        <v>91</v>
      </c>
      <c r="R29" s="753"/>
      <c r="S29" s="753"/>
      <c r="T29" s="753"/>
      <c r="U29" s="753"/>
      <c r="V29" s="753">
        <v>87</v>
      </c>
      <c r="W29" s="753"/>
      <c r="X29" s="753"/>
      <c r="Y29" s="753"/>
      <c r="Z29" s="753"/>
      <c r="AA29" s="753">
        <v>4</v>
      </c>
      <c r="AB29" s="753"/>
      <c r="AC29" s="753"/>
      <c r="AD29" s="753"/>
      <c r="AE29" s="754"/>
      <c r="AF29" s="755">
        <v>4</v>
      </c>
      <c r="AG29" s="756"/>
      <c r="AH29" s="756"/>
      <c r="AI29" s="756"/>
      <c r="AJ29" s="757"/>
      <c r="AK29" s="834">
        <v>1</v>
      </c>
      <c r="AL29" s="830"/>
      <c r="AM29" s="830"/>
      <c r="AN29" s="830"/>
      <c r="AO29" s="830"/>
      <c r="AP29" s="830">
        <v>38</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409</v>
      </c>
      <c r="C30" s="750"/>
      <c r="D30" s="750"/>
      <c r="E30" s="750"/>
      <c r="F30" s="750"/>
      <c r="G30" s="750"/>
      <c r="H30" s="750"/>
      <c r="I30" s="750"/>
      <c r="J30" s="750"/>
      <c r="K30" s="750"/>
      <c r="L30" s="750"/>
      <c r="M30" s="750"/>
      <c r="N30" s="750"/>
      <c r="O30" s="750"/>
      <c r="P30" s="751"/>
      <c r="Q30" s="752">
        <v>2896</v>
      </c>
      <c r="R30" s="753"/>
      <c r="S30" s="753"/>
      <c r="T30" s="753"/>
      <c r="U30" s="753"/>
      <c r="V30" s="753">
        <v>2790</v>
      </c>
      <c r="W30" s="753"/>
      <c r="X30" s="753"/>
      <c r="Y30" s="753"/>
      <c r="Z30" s="753"/>
      <c r="AA30" s="753">
        <v>106</v>
      </c>
      <c r="AB30" s="753"/>
      <c r="AC30" s="753"/>
      <c r="AD30" s="753"/>
      <c r="AE30" s="754"/>
      <c r="AF30" s="755">
        <v>106</v>
      </c>
      <c r="AG30" s="756"/>
      <c r="AH30" s="756"/>
      <c r="AI30" s="756"/>
      <c r="AJ30" s="757"/>
      <c r="AK30" s="834">
        <v>446</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410</v>
      </c>
      <c r="C31" s="750"/>
      <c r="D31" s="750"/>
      <c r="E31" s="750"/>
      <c r="F31" s="750"/>
      <c r="G31" s="750"/>
      <c r="H31" s="750"/>
      <c r="I31" s="750"/>
      <c r="J31" s="750"/>
      <c r="K31" s="750"/>
      <c r="L31" s="750"/>
      <c r="M31" s="750"/>
      <c r="N31" s="750"/>
      <c r="O31" s="750"/>
      <c r="P31" s="751"/>
      <c r="Q31" s="752">
        <v>727</v>
      </c>
      <c r="R31" s="753"/>
      <c r="S31" s="753"/>
      <c r="T31" s="753"/>
      <c r="U31" s="753"/>
      <c r="V31" s="753">
        <v>726</v>
      </c>
      <c r="W31" s="753"/>
      <c r="X31" s="753"/>
      <c r="Y31" s="753"/>
      <c r="Z31" s="753"/>
      <c r="AA31" s="753">
        <v>1</v>
      </c>
      <c r="AB31" s="753"/>
      <c r="AC31" s="753"/>
      <c r="AD31" s="753"/>
      <c r="AE31" s="754"/>
      <c r="AF31" s="755">
        <v>1</v>
      </c>
      <c r="AG31" s="756"/>
      <c r="AH31" s="756"/>
      <c r="AI31" s="756"/>
      <c r="AJ31" s="757"/>
      <c r="AK31" s="834">
        <v>456</v>
      </c>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411</v>
      </c>
      <c r="C32" s="750"/>
      <c r="D32" s="750"/>
      <c r="E32" s="750"/>
      <c r="F32" s="750"/>
      <c r="G32" s="750"/>
      <c r="H32" s="750"/>
      <c r="I32" s="750"/>
      <c r="J32" s="750"/>
      <c r="K32" s="750"/>
      <c r="L32" s="750"/>
      <c r="M32" s="750"/>
      <c r="N32" s="750"/>
      <c r="O32" s="750"/>
      <c r="P32" s="751"/>
      <c r="Q32" s="752">
        <v>535</v>
      </c>
      <c r="R32" s="753"/>
      <c r="S32" s="753"/>
      <c r="T32" s="753"/>
      <c r="U32" s="753"/>
      <c r="V32" s="753">
        <v>438</v>
      </c>
      <c r="W32" s="753"/>
      <c r="X32" s="753"/>
      <c r="Y32" s="753"/>
      <c r="Z32" s="753"/>
      <c r="AA32" s="753">
        <v>97</v>
      </c>
      <c r="AB32" s="753"/>
      <c r="AC32" s="753"/>
      <c r="AD32" s="753"/>
      <c r="AE32" s="754"/>
      <c r="AF32" s="755">
        <v>1379</v>
      </c>
      <c r="AG32" s="756"/>
      <c r="AH32" s="756"/>
      <c r="AI32" s="756"/>
      <c r="AJ32" s="757"/>
      <c r="AK32" s="834">
        <v>79</v>
      </c>
      <c r="AL32" s="830"/>
      <c r="AM32" s="830"/>
      <c r="AN32" s="830"/>
      <c r="AO32" s="830"/>
      <c r="AP32" s="830">
        <v>1361</v>
      </c>
      <c r="AQ32" s="830"/>
      <c r="AR32" s="830"/>
      <c r="AS32" s="830"/>
      <c r="AT32" s="830"/>
      <c r="AU32" s="830">
        <v>239</v>
      </c>
      <c r="AV32" s="830"/>
      <c r="AW32" s="830"/>
      <c r="AX32" s="830"/>
      <c r="AY32" s="830"/>
      <c r="AZ32" s="831"/>
      <c r="BA32" s="831"/>
      <c r="BB32" s="831"/>
      <c r="BC32" s="831"/>
      <c r="BD32" s="831"/>
      <c r="BE32" s="832" t="s">
        <v>412</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413</v>
      </c>
      <c r="C33" s="750"/>
      <c r="D33" s="750"/>
      <c r="E33" s="750"/>
      <c r="F33" s="750"/>
      <c r="G33" s="750"/>
      <c r="H33" s="750"/>
      <c r="I33" s="750"/>
      <c r="J33" s="750"/>
      <c r="K33" s="750"/>
      <c r="L33" s="750"/>
      <c r="M33" s="750"/>
      <c r="N33" s="750"/>
      <c r="O33" s="750"/>
      <c r="P33" s="751"/>
      <c r="Q33" s="752">
        <v>1037</v>
      </c>
      <c r="R33" s="753"/>
      <c r="S33" s="753"/>
      <c r="T33" s="753"/>
      <c r="U33" s="753"/>
      <c r="V33" s="753">
        <v>943</v>
      </c>
      <c r="W33" s="753"/>
      <c r="X33" s="753"/>
      <c r="Y33" s="753"/>
      <c r="Z33" s="753"/>
      <c r="AA33" s="753">
        <v>94</v>
      </c>
      <c r="AB33" s="753"/>
      <c r="AC33" s="753"/>
      <c r="AD33" s="753"/>
      <c r="AE33" s="754"/>
      <c r="AF33" s="755">
        <v>441</v>
      </c>
      <c r="AG33" s="756"/>
      <c r="AH33" s="756"/>
      <c r="AI33" s="756"/>
      <c r="AJ33" s="757"/>
      <c r="AK33" s="834">
        <v>635</v>
      </c>
      <c r="AL33" s="830"/>
      <c r="AM33" s="830"/>
      <c r="AN33" s="830"/>
      <c r="AO33" s="830"/>
      <c r="AP33" s="830">
        <v>6997</v>
      </c>
      <c r="AQ33" s="830"/>
      <c r="AR33" s="830"/>
      <c r="AS33" s="830"/>
      <c r="AT33" s="830"/>
      <c r="AU33" s="830">
        <v>5311</v>
      </c>
      <c r="AV33" s="830"/>
      <c r="AW33" s="830"/>
      <c r="AX33" s="830"/>
      <c r="AY33" s="830"/>
      <c r="AZ33" s="831"/>
      <c r="BA33" s="831"/>
      <c r="BB33" s="831"/>
      <c r="BC33" s="831"/>
      <c r="BD33" s="831"/>
      <c r="BE33" s="832" t="s">
        <v>414</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415</v>
      </c>
      <c r="C34" s="750"/>
      <c r="D34" s="750"/>
      <c r="E34" s="750"/>
      <c r="F34" s="750"/>
      <c r="G34" s="750"/>
      <c r="H34" s="750"/>
      <c r="I34" s="750"/>
      <c r="J34" s="750"/>
      <c r="K34" s="750"/>
      <c r="L34" s="750"/>
      <c r="M34" s="750"/>
      <c r="N34" s="750"/>
      <c r="O34" s="750"/>
      <c r="P34" s="751"/>
      <c r="Q34" s="752">
        <v>1</v>
      </c>
      <c r="R34" s="753"/>
      <c r="S34" s="753"/>
      <c r="T34" s="753"/>
      <c r="U34" s="753"/>
      <c r="V34" s="753">
        <v>0</v>
      </c>
      <c r="W34" s="753"/>
      <c r="X34" s="753"/>
      <c r="Y34" s="753"/>
      <c r="Z34" s="753"/>
      <c r="AA34" s="753">
        <v>1</v>
      </c>
      <c r="AB34" s="753"/>
      <c r="AC34" s="753"/>
      <c r="AD34" s="753"/>
      <c r="AE34" s="754"/>
      <c r="AF34" s="755" t="s">
        <v>416</v>
      </c>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t="s">
        <v>417</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395</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1948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421</v>
      </c>
      <c r="B66" s="730"/>
      <c r="C66" s="730"/>
      <c r="D66" s="730"/>
      <c r="E66" s="730"/>
      <c r="F66" s="730"/>
      <c r="G66" s="730"/>
      <c r="H66" s="730"/>
      <c r="I66" s="730"/>
      <c r="J66" s="730"/>
      <c r="K66" s="730"/>
      <c r="L66" s="730"/>
      <c r="M66" s="730"/>
      <c r="N66" s="730"/>
      <c r="O66" s="730"/>
      <c r="P66" s="731"/>
      <c r="Q66" s="725" t="s">
        <v>422</v>
      </c>
      <c r="R66" s="721"/>
      <c r="S66" s="721"/>
      <c r="T66" s="721"/>
      <c r="U66" s="722"/>
      <c r="V66" s="725" t="s">
        <v>423</v>
      </c>
      <c r="W66" s="721"/>
      <c r="X66" s="721"/>
      <c r="Y66" s="721"/>
      <c r="Z66" s="722"/>
      <c r="AA66" s="725" t="s">
        <v>424</v>
      </c>
      <c r="AB66" s="721"/>
      <c r="AC66" s="721"/>
      <c r="AD66" s="721"/>
      <c r="AE66" s="722"/>
      <c r="AF66" s="854" t="s">
        <v>425</v>
      </c>
      <c r="AG66" s="815"/>
      <c r="AH66" s="815"/>
      <c r="AI66" s="815"/>
      <c r="AJ66" s="855"/>
      <c r="AK66" s="725" t="s">
        <v>426</v>
      </c>
      <c r="AL66" s="730"/>
      <c r="AM66" s="730"/>
      <c r="AN66" s="730"/>
      <c r="AO66" s="731"/>
      <c r="AP66" s="725" t="s">
        <v>427</v>
      </c>
      <c r="AQ66" s="721"/>
      <c r="AR66" s="721"/>
      <c r="AS66" s="721"/>
      <c r="AT66" s="722"/>
      <c r="AU66" s="725" t="s">
        <v>428</v>
      </c>
      <c r="AV66" s="721"/>
      <c r="AW66" s="721"/>
      <c r="AX66" s="721"/>
      <c r="AY66" s="722"/>
      <c r="AZ66" s="725" t="s">
        <v>381</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587</v>
      </c>
      <c r="C68" s="870"/>
      <c r="D68" s="870"/>
      <c r="E68" s="870"/>
      <c r="F68" s="870"/>
      <c r="G68" s="870"/>
      <c r="H68" s="870"/>
      <c r="I68" s="870"/>
      <c r="J68" s="870"/>
      <c r="K68" s="870"/>
      <c r="L68" s="870"/>
      <c r="M68" s="870"/>
      <c r="N68" s="870"/>
      <c r="O68" s="870"/>
      <c r="P68" s="871"/>
      <c r="Q68" s="872">
        <v>1537</v>
      </c>
      <c r="R68" s="866"/>
      <c r="S68" s="866"/>
      <c r="T68" s="866"/>
      <c r="U68" s="866"/>
      <c r="V68" s="866">
        <v>1408</v>
      </c>
      <c r="W68" s="866"/>
      <c r="X68" s="866"/>
      <c r="Y68" s="866"/>
      <c r="Z68" s="866"/>
      <c r="AA68" s="866">
        <v>129</v>
      </c>
      <c r="AB68" s="866"/>
      <c r="AC68" s="866"/>
      <c r="AD68" s="866"/>
      <c r="AE68" s="866"/>
      <c r="AF68" s="866">
        <v>55</v>
      </c>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588</v>
      </c>
      <c r="C69" s="874"/>
      <c r="D69" s="874"/>
      <c r="E69" s="874"/>
      <c r="F69" s="874"/>
      <c r="G69" s="874"/>
      <c r="H69" s="874"/>
      <c r="I69" s="874"/>
      <c r="J69" s="874"/>
      <c r="K69" s="874"/>
      <c r="L69" s="874"/>
      <c r="M69" s="874"/>
      <c r="N69" s="874"/>
      <c r="O69" s="874"/>
      <c r="P69" s="875"/>
      <c r="Q69" s="876">
        <v>11899</v>
      </c>
      <c r="R69" s="830"/>
      <c r="S69" s="830"/>
      <c r="T69" s="830"/>
      <c r="U69" s="830"/>
      <c r="V69" s="830">
        <v>10876</v>
      </c>
      <c r="W69" s="830"/>
      <c r="X69" s="830"/>
      <c r="Y69" s="830"/>
      <c r="Z69" s="830"/>
      <c r="AA69" s="830">
        <v>1023</v>
      </c>
      <c r="AB69" s="830"/>
      <c r="AC69" s="830"/>
      <c r="AD69" s="830"/>
      <c r="AE69" s="830"/>
      <c r="AF69" s="830">
        <v>1023</v>
      </c>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589</v>
      </c>
      <c r="C70" s="874"/>
      <c r="D70" s="874"/>
      <c r="E70" s="874"/>
      <c r="F70" s="874"/>
      <c r="G70" s="874"/>
      <c r="H70" s="874"/>
      <c r="I70" s="874"/>
      <c r="J70" s="874"/>
      <c r="K70" s="874"/>
      <c r="L70" s="874"/>
      <c r="M70" s="874"/>
      <c r="N70" s="874"/>
      <c r="O70" s="874"/>
      <c r="P70" s="875"/>
      <c r="Q70" s="876">
        <v>12</v>
      </c>
      <c r="R70" s="830"/>
      <c r="S70" s="830"/>
      <c r="T70" s="830"/>
      <c r="U70" s="830"/>
      <c r="V70" s="830">
        <v>11</v>
      </c>
      <c r="W70" s="830"/>
      <c r="X70" s="830"/>
      <c r="Y70" s="830"/>
      <c r="Z70" s="830"/>
      <c r="AA70" s="830">
        <v>1</v>
      </c>
      <c r="AB70" s="830"/>
      <c r="AC70" s="830"/>
      <c r="AD70" s="830"/>
      <c r="AE70" s="830"/>
      <c r="AF70" s="830">
        <v>1</v>
      </c>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590</v>
      </c>
      <c r="C71" s="874"/>
      <c r="D71" s="874"/>
      <c r="E71" s="874"/>
      <c r="F71" s="874"/>
      <c r="G71" s="874"/>
      <c r="H71" s="874"/>
      <c r="I71" s="874"/>
      <c r="J71" s="874"/>
      <c r="K71" s="874"/>
      <c r="L71" s="874"/>
      <c r="M71" s="874"/>
      <c r="N71" s="874"/>
      <c r="O71" s="874"/>
      <c r="P71" s="875"/>
      <c r="Q71" s="876">
        <v>561</v>
      </c>
      <c r="R71" s="830"/>
      <c r="S71" s="830"/>
      <c r="T71" s="830"/>
      <c r="U71" s="830"/>
      <c r="V71" s="830">
        <v>328</v>
      </c>
      <c r="W71" s="830"/>
      <c r="X71" s="830"/>
      <c r="Y71" s="830"/>
      <c r="Z71" s="830"/>
      <c r="AA71" s="830">
        <v>233</v>
      </c>
      <c r="AB71" s="830"/>
      <c r="AC71" s="830"/>
      <c r="AD71" s="830"/>
      <c r="AE71" s="830"/>
      <c r="AF71" s="830">
        <v>233</v>
      </c>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591</v>
      </c>
      <c r="C72" s="874"/>
      <c r="D72" s="874"/>
      <c r="E72" s="874"/>
      <c r="F72" s="874"/>
      <c r="G72" s="874"/>
      <c r="H72" s="874"/>
      <c r="I72" s="874"/>
      <c r="J72" s="874"/>
      <c r="K72" s="874"/>
      <c r="L72" s="874"/>
      <c r="M72" s="874"/>
      <c r="N72" s="874"/>
      <c r="O72" s="874"/>
      <c r="P72" s="875"/>
      <c r="Q72" s="876">
        <v>843822</v>
      </c>
      <c r="R72" s="830"/>
      <c r="S72" s="830"/>
      <c r="T72" s="830"/>
      <c r="U72" s="830"/>
      <c r="V72" s="830">
        <v>825694</v>
      </c>
      <c r="W72" s="830"/>
      <c r="X72" s="830"/>
      <c r="Y72" s="830"/>
      <c r="Z72" s="830"/>
      <c r="AA72" s="830">
        <v>18128</v>
      </c>
      <c r="AB72" s="830"/>
      <c r="AC72" s="830"/>
      <c r="AD72" s="830"/>
      <c r="AE72" s="830"/>
      <c r="AF72" s="830">
        <v>18128</v>
      </c>
      <c r="AG72" s="830"/>
      <c r="AH72" s="830"/>
      <c r="AI72" s="830"/>
      <c r="AJ72" s="830"/>
      <c r="AK72" s="830">
        <v>9864</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592</v>
      </c>
      <c r="C73" s="874"/>
      <c r="D73" s="874"/>
      <c r="E73" s="874"/>
      <c r="F73" s="874"/>
      <c r="G73" s="874"/>
      <c r="H73" s="874"/>
      <c r="I73" s="874"/>
      <c r="J73" s="874"/>
      <c r="K73" s="874"/>
      <c r="L73" s="874"/>
      <c r="M73" s="874"/>
      <c r="N73" s="874"/>
      <c r="O73" s="874"/>
      <c r="P73" s="875"/>
      <c r="Q73" s="876">
        <v>146</v>
      </c>
      <c r="R73" s="830"/>
      <c r="S73" s="830"/>
      <c r="T73" s="830"/>
      <c r="U73" s="830"/>
      <c r="V73" s="830">
        <v>137</v>
      </c>
      <c r="W73" s="830"/>
      <c r="X73" s="830"/>
      <c r="Y73" s="830"/>
      <c r="Z73" s="830"/>
      <c r="AA73" s="830">
        <v>9</v>
      </c>
      <c r="AB73" s="830"/>
      <c r="AC73" s="830"/>
      <c r="AD73" s="830"/>
      <c r="AE73" s="830"/>
      <c r="AF73" s="830">
        <v>9</v>
      </c>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593</v>
      </c>
      <c r="C74" s="874"/>
      <c r="D74" s="874"/>
      <c r="E74" s="874"/>
      <c r="F74" s="874"/>
      <c r="G74" s="874"/>
      <c r="H74" s="874"/>
      <c r="I74" s="874"/>
      <c r="J74" s="874"/>
      <c r="K74" s="874"/>
      <c r="L74" s="874"/>
      <c r="M74" s="874"/>
      <c r="N74" s="874"/>
      <c r="O74" s="874"/>
      <c r="P74" s="875"/>
      <c r="Q74" s="876">
        <v>238</v>
      </c>
      <c r="R74" s="830"/>
      <c r="S74" s="830"/>
      <c r="T74" s="830"/>
      <c r="U74" s="830"/>
      <c r="V74" s="830">
        <v>219</v>
      </c>
      <c r="W74" s="830"/>
      <c r="X74" s="830"/>
      <c r="Y74" s="830"/>
      <c r="Z74" s="830"/>
      <c r="AA74" s="830">
        <v>19</v>
      </c>
      <c r="AB74" s="830"/>
      <c r="AC74" s="830"/>
      <c r="AD74" s="830"/>
      <c r="AE74" s="830"/>
      <c r="AF74" s="830">
        <v>19</v>
      </c>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594</v>
      </c>
      <c r="C75" s="874"/>
      <c r="D75" s="874"/>
      <c r="E75" s="874"/>
      <c r="F75" s="874"/>
      <c r="G75" s="874"/>
      <c r="H75" s="874"/>
      <c r="I75" s="874"/>
      <c r="J75" s="874"/>
      <c r="K75" s="874"/>
      <c r="L75" s="874"/>
      <c r="M75" s="874"/>
      <c r="N75" s="874"/>
      <c r="O75" s="874"/>
      <c r="P75" s="875"/>
      <c r="Q75" s="877">
        <v>2394</v>
      </c>
      <c r="R75" s="878"/>
      <c r="S75" s="878"/>
      <c r="T75" s="878"/>
      <c r="U75" s="834"/>
      <c r="V75" s="879">
        <v>2367</v>
      </c>
      <c r="W75" s="878"/>
      <c r="X75" s="878"/>
      <c r="Y75" s="878"/>
      <c r="Z75" s="834"/>
      <c r="AA75" s="879">
        <v>27</v>
      </c>
      <c r="AB75" s="878"/>
      <c r="AC75" s="878"/>
      <c r="AD75" s="878"/>
      <c r="AE75" s="834"/>
      <c r="AF75" s="879">
        <v>27</v>
      </c>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311</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311</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311</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1490745</v>
      </c>
      <c r="AB110" s="900"/>
      <c r="AC110" s="900"/>
      <c r="AD110" s="900"/>
      <c r="AE110" s="901"/>
      <c r="AF110" s="902">
        <v>1485881</v>
      </c>
      <c r="AG110" s="900"/>
      <c r="AH110" s="900"/>
      <c r="AI110" s="900"/>
      <c r="AJ110" s="901"/>
      <c r="AK110" s="902">
        <v>1409873</v>
      </c>
      <c r="AL110" s="900"/>
      <c r="AM110" s="900"/>
      <c r="AN110" s="900"/>
      <c r="AO110" s="901"/>
      <c r="AP110" s="903">
        <v>23.9</v>
      </c>
      <c r="AQ110" s="904"/>
      <c r="AR110" s="904"/>
      <c r="AS110" s="904"/>
      <c r="AT110" s="905"/>
      <c r="AU110" s="906" t="s">
        <v>74</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13822108</v>
      </c>
      <c r="BR110" s="931"/>
      <c r="BS110" s="931"/>
      <c r="BT110" s="931"/>
      <c r="BU110" s="931"/>
      <c r="BV110" s="931">
        <v>13126591</v>
      </c>
      <c r="BW110" s="931"/>
      <c r="BX110" s="931"/>
      <c r="BY110" s="931"/>
      <c r="BZ110" s="931"/>
      <c r="CA110" s="931">
        <v>12372867</v>
      </c>
      <c r="CB110" s="931"/>
      <c r="CC110" s="931"/>
      <c r="CD110" s="931"/>
      <c r="CE110" s="931"/>
      <c r="CF110" s="944">
        <v>209.9</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446</v>
      </c>
      <c r="DH110" s="931"/>
      <c r="DI110" s="931"/>
      <c r="DJ110" s="931"/>
      <c r="DK110" s="931"/>
      <c r="DL110" s="931" t="s">
        <v>129</v>
      </c>
      <c r="DM110" s="931"/>
      <c r="DN110" s="931"/>
      <c r="DO110" s="931"/>
      <c r="DP110" s="931"/>
      <c r="DQ110" s="931" t="s">
        <v>416</v>
      </c>
      <c r="DR110" s="931"/>
      <c r="DS110" s="931"/>
      <c r="DT110" s="931"/>
      <c r="DU110" s="931"/>
      <c r="DV110" s="932" t="s">
        <v>416</v>
      </c>
      <c r="DW110" s="932"/>
      <c r="DX110" s="932"/>
      <c r="DY110" s="932"/>
      <c r="DZ110" s="933"/>
    </row>
    <row r="111" spans="1:131" s="230" customFormat="1" ht="26.25" customHeight="1" x14ac:dyDescent="0.15">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446</v>
      </c>
      <c r="AG111" s="938"/>
      <c r="AH111" s="938"/>
      <c r="AI111" s="938"/>
      <c r="AJ111" s="939"/>
      <c r="AK111" s="940" t="s">
        <v>416</v>
      </c>
      <c r="AL111" s="938"/>
      <c r="AM111" s="938"/>
      <c r="AN111" s="938"/>
      <c r="AO111" s="939"/>
      <c r="AP111" s="941" t="s">
        <v>446</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t="s">
        <v>450</v>
      </c>
      <c r="BR111" s="926"/>
      <c r="BS111" s="926"/>
      <c r="BT111" s="926"/>
      <c r="BU111" s="926"/>
      <c r="BV111" s="926" t="s">
        <v>129</v>
      </c>
      <c r="BW111" s="926"/>
      <c r="BX111" s="926"/>
      <c r="BY111" s="926"/>
      <c r="BZ111" s="926"/>
      <c r="CA111" s="926" t="s">
        <v>448</v>
      </c>
      <c r="CB111" s="926"/>
      <c r="CC111" s="926"/>
      <c r="CD111" s="926"/>
      <c r="CE111" s="926"/>
      <c r="CF111" s="920" t="s">
        <v>448</v>
      </c>
      <c r="CG111" s="921"/>
      <c r="CH111" s="921"/>
      <c r="CI111" s="921"/>
      <c r="CJ111" s="921"/>
      <c r="CK111" s="948"/>
      <c r="CL111" s="949"/>
      <c r="CM111" s="922" t="s">
        <v>451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129</v>
      </c>
      <c r="DH111" s="926"/>
      <c r="DI111" s="926"/>
      <c r="DJ111" s="926"/>
      <c r="DK111" s="926"/>
      <c r="DL111" s="926" t="s">
        <v>450</v>
      </c>
      <c r="DM111" s="926"/>
      <c r="DN111" s="926"/>
      <c r="DO111" s="926"/>
      <c r="DP111" s="926"/>
      <c r="DQ111" s="926" t="s">
        <v>416</v>
      </c>
      <c r="DR111" s="926"/>
      <c r="DS111" s="926"/>
      <c r="DT111" s="926"/>
      <c r="DU111" s="926"/>
      <c r="DV111" s="927" t="s">
        <v>450</v>
      </c>
      <c r="DW111" s="927"/>
      <c r="DX111" s="927"/>
      <c r="DY111" s="927"/>
      <c r="DZ111" s="928"/>
    </row>
    <row r="112" spans="1:131" s="230" customFormat="1" ht="26.25" customHeight="1" x14ac:dyDescent="0.15">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448</v>
      </c>
      <c r="AB112" s="959"/>
      <c r="AC112" s="959"/>
      <c r="AD112" s="959"/>
      <c r="AE112" s="960"/>
      <c r="AF112" s="961" t="s">
        <v>448</v>
      </c>
      <c r="AG112" s="959"/>
      <c r="AH112" s="959"/>
      <c r="AI112" s="959"/>
      <c r="AJ112" s="960"/>
      <c r="AK112" s="961" t="s">
        <v>448</v>
      </c>
      <c r="AL112" s="959"/>
      <c r="AM112" s="959"/>
      <c r="AN112" s="959"/>
      <c r="AO112" s="960"/>
      <c r="AP112" s="962" t="s">
        <v>416</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6472084</v>
      </c>
      <c r="BR112" s="926"/>
      <c r="BS112" s="926"/>
      <c r="BT112" s="926"/>
      <c r="BU112" s="926"/>
      <c r="BV112" s="926">
        <v>5976762</v>
      </c>
      <c r="BW112" s="926"/>
      <c r="BX112" s="926"/>
      <c r="BY112" s="926"/>
      <c r="BZ112" s="926"/>
      <c r="CA112" s="926">
        <v>6099342</v>
      </c>
      <c r="CB112" s="926"/>
      <c r="CC112" s="926"/>
      <c r="CD112" s="926"/>
      <c r="CE112" s="926"/>
      <c r="CF112" s="920">
        <v>103.5</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129</v>
      </c>
      <c r="DH112" s="926"/>
      <c r="DI112" s="926"/>
      <c r="DJ112" s="926"/>
      <c r="DK112" s="926"/>
      <c r="DL112" s="926" t="s">
        <v>129</v>
      </c>
      <c r="DM112" s="926"/>
      <c r="DN112" s="926"/>
      <c r="DO112" s="926"/>
      <c r="DP112" s="926"/>
      <c r="DQ112" s="926" t="s">
        <v>450</v>
      </c>
      <c r="DR112" s="926"/>
      <c r="DS112" s="926"/>
      <c r="DT112" s="926"/>
      <c r="DU112" s="926"/>
      <c r="DV112" s="927" t="s">
        <v>450</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676269</v>
      </c>
      <c r="AB113" s="938"/>
      <c r="AC113" s="938"/>
      <c r="AD113" s="938"/>
      <c r="AE113" s="939"/>
      <c r="AF113" s="940">
        <v>675112</v>
      </c>
      <c r="AG113" s="938"/>
      <c r="AH113" s="938"/>
      <c r="AI113" s="938"/>
      <c r="AJ113" s="939"/>
      <c r="AK113" s="940">
        <v>660116</v>
      </c>
      <c r="AL113" s="938"/>
      <c r="AM113" s="938"/>
      <c r="AN113" s="938"/>
      <c r="AO113" s="939"/>
      <c r="AP113" s="941">
        <v>11.2</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199688</v>
      </c>
      <c r="BR113" s="926"/>
      <c r="BS113" s="926"/>
      <c r="BT113" s="926"/>
      <c r="BU113" s="926"/>
      <c r="BV113" s="926">
        <v>157717</v>
      </c>
      <c r="BW113" s="926"/>
      <c r="BX113" s="926"/>
      <c r="BY113" s="926"/>
      <c r="BZ113" s="926"/>
      <c r="CA113" s="926">
        <v>296260</v>
      </c>
      <c r="CB113" s="926"/>
      <c r="CC113" s="926"/>
      <c r="CD113" s="926"/>
      <c r="CE113" s="926"/>
      <c r="CF113" s="920">
        <v>5</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129</v>
      </c>
      <c r="DH113" s="959"/>
      <c r="DI113" s="959"/>
      <c r="DJ113" s="959"/>
      <c r="DK113" s="960"/>
      <c r="DL113" s="961" t="s">
        <v>129</v>
      </c>
      <c r="DM113" s="959"/>
      <c r="DN113" s="959"/>
      <c r="DO113" s="959"/>
      <c r="DP113" s="960"/>
      <c r="DQ113" s="961" t="s">
        <v>446</v>
      </c>
      <c r="DR113" s="959"/>
      <c r="DS113" s="959"/>
      <c r="DT113" s="959"/>
      <c r="DU113" s="960"/>
      <c r="DV113" s="962" t="s">
        <v>448</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54389</v>
      </c>
      <c r="AB114" s="959"/>
      <c r="AC114" s="959"/>
      <c r="AD114" s="959"/>
      <c r="AE114" s="960"/>
      <c r="AF114" s="961">
        <v>52741</v>
      </c>
      <c r="AG114" s="959"/>
      <c r="AH114" s="959"/>
      <c r="AI114" s="959"/>
      <c r="AJ114" s="960"/>
      <c r="AK114" s="961">
        <v>50389</v>
      </c>
      <c r="AL114" s="959"/>
      <c r="AM114" s="959"/>
      <c r="AN114" s="959"/>
      <c r="AO114" s="960"/>
      <c r="AP114" s="962">
        <v>0.9</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1783759</v>
      </c>
      <c r="BR114" s="926"/>
      <c r="BS114" s="926"/>
      <c r="BT114" s="926"/>
      <c r="BU114" s="926"/>
      <c r="BV114" s="926">
        <v>1611692</v>
      </c>
      <c r="BW114" s="926"/>
      <c r="BX114" s="926"/>
      <c r="BY114" s="926"/>
      <c r="BZ114" s="926"/>
      <c r="CA114" s="926">
        <v>1631417</v>
      </c>
      <c r="CB114" s="926"/>
      <c r="CC114" s="926"/>
      <c r="CD114" s="926"/>
      <c r="CE114" s="926"/>
      <c r="CF114" s="920">
        <v>27.7</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129</v>
      </c>
      <c r="DH114" s="959"/>
      <c r="DI114" s="959"/>
      <c r="DJ114" s="959"/>
      <c r="DK114" s="960"/>
      <c r="DL114" s="961" t="s">
        <v>129</v>
      </c>
      <c r="DM114" s="959"/>
      <c r="DN114" s="959"/>
      <c r="DO114" s="959"/>
      <c r="DP114" s="960"/>
      <c r="DQ114" s="961" t="s">
        <v>129</v>
      </c>
      <c r="DR114" s="959"/>
      <c r="DS114" s="959"/>
      <c r="DT114" s="959"/>
      <c r="DU114" s="960"/>
      <c r="DV114" s="962" t="s">
        <v>448</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416</v>
      </c>
      <c r="AB115" s="938"/>
      <c r="AC115" s="938"/>
      <c r="AD115" s="938"/>
      <c r="AE115" s="939"/>
      <c r="AF115" s="940" t="s">
        <v>129</v>
      </c>
      <c r="AG115" s="938"/>
      <c r="AH115" s="938"/>
      <c r="AI115" s="938"/>
      <c r="AJ115" s="939"/>
      <c r="AK115" s="940" t="s">
        <v>448</v>
      </c>
      <c r="AL115" s="938"/>
      <c r="AM115" s="938"/>
      <c r="AN115" s="938"/>
      <c r="AO115" s="939"/>
      <c r="AP115" s="941" t="s">
        <v>129</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450</v>
      </c>
      <c r="BR115" s="926"/>
      <c r="BS115" s="926"/>
      <c r="BT115" s="926"/>
      <c r="BU115" s="926"/>
      <c r="BV115" s="926" t="s">
        <v>448</v>
      </c>
      <c r="BW115" s="926"/>
      <c r="BX115" s="926"/>
      <c r="BY115" s="926"/>
      <c r="BZ115" s="926"/>
      <c r="CA115" s="926" t="s">
        <v>448</v>
      </c>
      <c r="CB115" s="926"/>
      <c r="CC115" s="926"/>
      <c r="CD115" s="926"/>
      <c r="CE115" s="926"/>
      <c r="CF115" s="920" t="s">
        <v>129</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416</v>
      </c>
      <c r="DH115" s="959"/>
      <c r="DI115" s="959"/>
      <c r="DJ115" s="959"/>
      <c r="DK115" s="960"/>
      <c r="DL115" s="961" t="s">
        <v>448</v>
      </c>
      <c r="DM115" s="959"/>
      <c r="DN115" s="959"/>
      <c r="DO115" s="959"/>
      <c r="DP115" s="960"/>
      <c r="DQ115" s="961" t="s">
        <v>450</v>
      </c>
      <c r="DR115" s="959"/>
      <c r="DS115" s="959"/>
      <c r="DT115" s="959"/>
      <c r="DU115" s="960"/>
      <c r="DV115" s="962" t="s">
        <v>129</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221</v>
      </c>
      <c r="AB116" s="959"/>
      <c r="AC116" s="959"/>
      <c r="AD116" s="959"/>
      <c r="AE116" s="960"/>
      <c r="AF116" s="961">
        <v>74</v>
      </c>
      <c r="AG116" s="959"/>
      <c r="AH116" s="959"/>
      <c r="AI116" s="959"/>
      <c r="AJ116" s="960"/>
      <c r="AK116" s="961">
        <v>129</v>
      </c>
      <c r="AL116" s="959"/>
      <c r="AM116" s="959"/>
      <c r="AN116" s="959"/>
      <c r="AO116" s="960"/>
      <c r="AP116" s="962">
        <v>0</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448</v>
      </c>
      <c r="BR116" s="926"/>
      <c r="BS116" s="926"/>
      <c r="BT116" s="926"/>
      <c r="BU116" s="926"/>
      <c r="BV116" s="926" t="s">
        <v>416</v>
      </c>
      <c r="BW116" s="926"/>
      <c r="BX116" s="926"/>
      <c r="BY116" s="926"/>
      <c r="BZ116" s="926"/>
      <c r="CA116" s="926" t="s">
        <v>450</v>
      </c>
      <c r="CB116" s="926"/>
      <c r="CC116" s="926"/>
      <c r="CD116" s="926"/>
      <c r="CE116" s="926"/>
      <c r="CF116" s="920" t="s">
        <v>448</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416</v>
      </c>
      <c r="DH116" s="959"/>
      <c r="DI116" s="959"/>
      <c r="DJ116" s="959"/>
      <c r="DK116" s="960"/>
      <c r="DL116" s="961" t="s">
        <v>450</v>
      </c>
      <c r="DM116" s="959"/>
      <c r="DN116" s="959"/>
      <c r="DO116" s="959"/>
      <c r="DP116" s="960"/>
      <c r="DQ116" s="961" t="s">
        <v>450</v>
      </c>
      <c r="DR116" s="959"/>
      <c r="DS116" s="959"/>
      <c r="DT116" s="959"/>
      <c r="DU116" s="960"/>
      <c r="DV116" s="962" t="s">
        <v>448</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2221624</v>
      </c>
      <c r="AB117" s="979"/>
      <c r="AC117" s="979"/>
      <c r="AD117" s="979"/>
      <c r="AE117" s="980"/>
      <c r="AF117" s="981">
        <v>2213808</v>
      </c>
      <c r="AG117" s="979"/>
      <c r="AH117" s="979"/>
      <c r="AI117" s="979"/>
      <c r="AJ117" s="980"/>
      <c r="AK117" s="981">
        <v>2120507</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446</v>
      </c>
      <c r="BW117" s="926"/>
      <c r="BX117" s="926"/>
      <c r="BY117" s="926"/>
      <c r="BZ117" s="926"/>
      <c r="CA117" s="926" t="s">
        <v>129</v>
      </c>
      <c r="CB117" s="926"/>
      <c r="CC117" s="926"/>
      <c r="CD117" s="926"/>
      <c r="CE117" s="926"/>
      <c r="CF117" s="920" t="s">
        <v>416</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129</v>
      </c>
      <c r="DH117" s="959"/>
      <c r="DI117" s="959"/>
      <c r="DJ117" s="959"/>
      <c r="DK117" s="960"/>
      <c r="DL117" s="961" t="s">
        <v>448</v>
      </c>
      <c r="DM117" s="959"/>
      <c r="DN117" s="959"/>
      <c r="DO117" s="959"/>
      <c r="DP117" s="960"/>
      <c r="DQ117" s="961" t="s">
        <v>448</v>
      </c>
      <c r="DR117" s="959"/>
      <c r="DS117" s="959"/>
      <c r="DT117" s="959"/>
      <c r="DU117" s="960"/>
      <c r="DV117" s="962" t="s">
        <v>448</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311</v>
      </c>
      <c r="AL118" s="893"/>
      <c r="AM118" s="893"/>
      <c r="AN118" s="893"/>
      <c r="AO118" s="894"/>
      <c r="AP118" s="970" t="s">
        <v>440</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448</v>
      </c>
      <c r="BR118" s="1000"/>
      <c r="BS118" s="1000"/>
      <c r="BT118" s="1000"/>
      <c r="BU118" s="1000"/>
      <c r="BV118" s="1000" t="s">
        <v>448</v>
      </c>
      <c r="BW118" s="1000"/>
      <c r="BX118" s="1000"/>
      <c r="BY118" s="1000"/>
      <c r="BZ118" s="1000"/>
      <c r="CA118" s="1000" t="s">
        <v>448</v>
      </c>
      <c r="CB118" s="1000"/>
      <c r="CC118" s="1000"/>
      <c r="CD118" s="1000"/>
      <c r="CE118" s="1000"/>
      <c r="CF118" s="920" t="s">
        <v>448</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448</v>
      </c>
      <c r="DM118" s="959"/>
      <c r="DN118" s="959"/>
      <c r="DO118" s="959"/>
      <c r="DP118" s="960"/>
      <c r="DQ118" s="961" t="s">
        <v>446</v>
      </c>
      <c r="DR118" s="959"/>
      <c r="DS118" s="959"/>
      <c r="DT118" s="959"/>
      <c r="DU118" s="960"/>
      <c r="DV118" s="962" t="s">
        <v>448</v>
      </c>
      <c r="DW118" s="963"/>
      <c r="DX118" s="963"/>
      <c r="DY118" s="963"/>
      <c r="DZ118" s="964"/>
    </row>
    <row r="119" spans="1:130" s="230" customFormat="1" ht="26.25" customHeight="1" x14ac:dyDescent="0.15">
      <c r="A119" s="1062"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448</v>
      </c>
      <c r="AB119" s="900"/>
      <c r="AC119" s="900"/>
      <c r="AD119" s="900"/>
      <c r="AE119" s="901"/>
      <c r="AF119" s="902" t="s">
        <v>129</v>
      </c>
      <c r="AG119" s="900"/>
      <c r="AH119" s="900"/>
      <c r="AI119" s="900"/>
      <c r="AJ119" s="901"/>
      <c r="AK119" s="902" t="s">
        <v>129</v>
      </c>
      <c r="AL119" s="900"/>
      <c r="AM119" s="900"/>
      <c r="AN119" s="900"/>
      <c r="AO119" s="901"/>
      <c r="AP119" s="903" t="s">
        <v>129</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473</v>
      </c>
      <c r="BP119" s="1005"/>
      <c r="BQ119" s="999">
        <v>22277639</v>
      </c>
      <c r="BR119" s="1000"/>
      <c r="BS119" s="1000"/>
      <c r="BT119" s="1000"/>
      <c r="BU119" s="1000"/>
      <c r="BV119" s="1000">
        <v>20872762</v>
      </c>
      <c r="BW119" s="1000"/>
      <c r="BX119" s="1000"/>
      <c r="BY119" s="1000"/>
      <c r="BZ119" s="1000"/>
      <c r="CA119" s="1000">
        <v>20399886</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448</v>
      </c>
      <c r="DH119" s="986"/>
      <c r="DI119" s="986"/>
      <c r="DJ119" s="986"/>
      <c r="DK119" s="987"/>
      <c r="DL119" s="985" t="s">
        <v>448</v>
      </c>
      <c r="DM119" s="986"/>
      <c r="DN119" s="986"/>
      <c r="DO119" s="986"/>
      <c r="DP119" s="987"/>
      <c r="DQ119" s="985" t="s">
        <v>129</v>
      </c>
      <c r="DR119" s="986"/>
      <c r="DS119" s="986"/>
      <c r="DT119" s="986"/>
      <c r="DU119" s="987"/>
      <c r="DV119" s="988" t="s">
        <v>129</v>
      </c>
      <c r="DW119" s="989"/>
      <c r="DX119" s="989"/>
      <c r="DY119" s="989"/>
      <c r="DZ119" s="990"/>
    </row>
    <row r="120" spans="1:130" s="230" customFormat="1" ht="26.25" customHeight="1" x14ac:dyDescent="0.15">
      <c r="A120" s="1063"/>
      <c r="B120" s="949"/>
      <c r="C120" s="922" t="s">
        <v>451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448</v>
      </c>
      <c r="AB120" s="959"/>
      <c r="AC120" s="959"/>
      <c r="AD120" s="959"/>
      <c r="AE120" s="960"/>
      <c r="AF120" s="961" t="s">
        <v>129</v>
      </c>
      <c r="AG120" s="959"/>
      <c r="AH120" s="959"/>
      <c r="AI120" s="959"/>
      <c r="AJ120" s="960"/>
      <c r="AK120" s="961" t="s">
        <v>448</v>
      </c>
      <c r="AL120" s="959"/>
      <c r="AM120" s="959"/>
      <c r="AN120" s="959"/>
      <c r="AO120" s="960"/>
      <c r="AP120" s="962" t="s">
        <v>129</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5053049</v>
      </c>
      <c r="BR120" s="931"/>
      <c r="BS120" s="931"/>
      <c r="BT120" s="931"/>
      <c r="BU120" s="931"/>
      <c r="BV120" s="931">
        <v>5907617</v>
      </c>
      <c r="BW120" s="931"/>
      <c r="BX120" s="931"/>
      <c r="BY120" s="931"/>
      <c r="BZ120" s="931"/>
      <c r="CA120" s="931">
        <v>6248323</v>
      </c>
      <c r="CB120" s="931"/>
      <c r="CC120" s="931"/>
      <c r="CD120" s="931"/>
      <c r="CE120" s="931"/>
      <c r="CF120" s="944">
        <v>106</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6129276</v>
      </c>
      <c r="DH120" s="931"/>
      <c r="DI120" s="931"/>
      <c r="DJ120" s="931"/>
      <c r="DK120" s="931"/>
      <c r="DL120" s="931">
        <v>5704637</v>
      </c>
      <c r="DM120" s="931"/>
      <c r="DN120" s="931"/>
      <c r="DO120" s="931"/>
      <c r="DP120" s="931"/>
      <c r="DQ120" s="931">
        <v>5779733</v>
      </c>
      <c r="DR120" s="931"/>
      <c r="DS120" s="931"/>
      <c r="DT120" s="931"/>
      <c r="DU120" s="931"/>
      <c r="DV120" s="932">
        <v>98.1</v>
      </c>
      <c r="DW120" s="932"/>
      <c r="DX120" s="932"/>
      <c r="DY120" s="932"/>
      <c r="DZ120" s="933"/>
    </row>
    <row r="121" spans="1:130" s="230" customFormat="1" ht="26.25" customHeight="1" x14ac:dyDescent="0.15">
      <c r="A121" s="1063"/>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448</v>
      </c>
      <c r="AB121" s="959"/>
      <c r="AC121" s="959"/>
      <c r="AD121" s="959"/>
      <c r="AE121" s="960"/>
      <c r="AF121" s="961" t="s">
        <v>448</v>
      </c>
      <c r="AG121" s="959"/>
      <c r="AH121" s="959"/>
      <c r="AI121" s="959"/>
      <c r="AJ121" s="960"/>
      <c r="AK121" s="961" t="s">
        <v>129</v>
      </c>
      <c r="AL121" s="959"/>
      <c r="AM121" s="959"/>
      <c r="AN121" s="959"/>
      <c r="AO121" s="960"/>
      <c r="AP121" s="962" t="s">
        <v>448</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351368</v>
      </c>
      <c r="BR121" s="926"/>
      <c r="BS121" s="926"/>
      <c r="BT121" s="926"/>
      <c r="BU121" s="926"/>
      <c r="BV121" s="926">
        <v>312693</v>
      </c>
      <c r="BW121" s="926"/>
      <c r="BX121" s="926"/>
      <c r="BY121" s="926"/>
      <c r="BZ121" s="926"/>
      <c r="CA121" s="926">
        <v>259987</v>
      </c>
      <c r="CB121" s="926"/>
      <c r="CC121" s="926"/>
      <c r="CD121" s="926"/>
      <c r="CE121" s="926"/>
      <c r="CF121" s="920">
        <v>4.4000000000000004</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v>342339</v>
      </c>
      <c r="DH121" s="926"/>
      <c r="DI121" s="926"/>
      <c r="DJ121" s="926"/>
      <c r="DK121" s="926"/>
      <c r="DL121" s="926">
        <v>268030</v>
      </c>
      <c r="DM121" s="926"/>
      <c r="DN121" s="926"/>
      <c r="DO121" s="926"/>
      <c r="DP121" s="926"/>
      <c r="DQ121" s="926">
        <v>315723</v>
      </c>
      <c r="DR121" s="926"/>
      <c r="DS121" s="926"/>
      <c r="DT121" s="926"/>
      <c r="DU121" s="926"/>
      <c r="DV121" s="927">
        <v>5.4</v>
      </c>
      <c r="DW121" s="927"/>
      <c r="DX121" s="927"/>
      <c r="DY121" s="927"/>
      <c r="DZ121" s="928"/>
    </row>
    <row r="122" spans="1:130" s="230" customFormat="1" ht="26.25" customHeight="1" x14ac:dyDescent="0.15">
      <c r="A122" s="1063"/>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448</v>
      </c>
      <c r="AB122" s="959"/>
      <c r="AC122" s="959"/>
      <c r="AD122" s="959"/>
      <c r="AE122" s="960"/>
      <c r="AF122" s="961" t="s">
        <v>129</v>
      </c>
      <c r="AG122" s="959"/>
      <c r="AH122" s="959"/>
      <c r="AI122" s="959"/>
      <c r="AJ122" s="960"/>
      <c r="AK122" s="961" t="s">
        <v>129</v>
      </c>
      <c r="AL122" s="959"/>
      <c r="AM122" s="959"/>
      <c r="AN122" s="959"/>
      <c r="AO122" s="960"/>
      <c r="AP122" s="962" t="s">
        <v>129</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15559897</v>
      </c>
      <c r="BR122" s="1000"/>
      <c r="BS122" s="1000"/>
      <c r="BT122" s="1000"/>
      <c r="BU122" s="1000"/>
      <c r="BV122" s="1000">
        <v>14717947</v>
      </c>
      <c r="BW122" s="1000"/>
      <c r="BX122" s="1000"/>
      <c r="BY122" s="1000"/>
      <c r="BZ122" s="1000"/>
      <c r="CA122" s="1000">
        <v>13923655</v>
      </c>
      <c r="CB122" s="1000"/>
      <c r="CC122" s="1000"/>
      <c r="CD122" s="1000"/>
      <c r="CE122" s="1000"/>
      <c r="CF122" s="1017">
        <v>236.3</v>
      </c>
      <c r="CG122" s="1018"/>
      <c r="CH122" s="1018"/>
      <c r="CI122" s="1018"/>
      <c r="CJ122" s="1018"/>
      <c r="CK122" s="1009"/>
      <c r="CL122" s="1010"/>
      <c r="CM122" s="1010"/>
      <c r="CN122" s="1010"/>
      <c r="CO122" s="1011"/>
      <c r="CP122" s="1019" t="s">
        <v>483</v>
      </c>
      <c r="CQ122" s="1020"/>
      <c r="CR122" s="1020"/>
      <c r="CS122" s="1020"/>
      <c r="CT122" s="1020"/>
      <c r="CU122" s="1020"/>
      <c r="CV122" s="1020"/>
      <c r="CW122" s="1020"/>
      <c r="CX122" s="1020"/>
      <c r="CY122" s="1020"/>
      <c r="CZ122" s="1020"/>
      <c r="DA122" s="1020"/>
      <c r="DB122" s="1020"/>
      <c r="DC122" s="1020"/>
      <c r="DD122" s="1020"/>
      <c r="DE122" s="1020"/>
      <c r="DF122" s="1021"/>
      <c r="DG122" s="925">
        <v>469</v>
      </c>
      <c r="DH122" s="926"/>
      <c r="DI122" s="926"/>
      <c r="DJ122" s="926"/>
      <c r="DK122" s="926"/>
      <c r="DL122" s="926">
        <v>4095</v>
      </c>
      <c r="DM122" s="926"/>
      <c r="DN122" s="926"/>
      <c r="DO122" s="926"/>
      <c r="DP122" s="926"/>
      <c r="DQ122" s="926">
        <v>3886</v>
      </c>
      <c r="DR122" s="926"/>
      <c r="DS122" s="926"/>
      <c r="DT122" s="926"/>
      <c r="DU122" s="926"/>
      <c r="DV122" s="927">
        <v>0.1</v>
      </c>
      <c r="DW122" s="927"/>
      <c r="DX122" s="927"/>
      <c r="DY122" s="927"/>
      <c r="DZ122" s="928"/>
    </row>
    <row r="123" spans="1:130" s="230" customFormat="1" ht="26.25" customHeight="1" x14ac:dyDescent="0.15">
      <c r="A123" s="1063"/>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129</v>
      </c>
      <c r="AG123" s="959"/>
      <c r="AH123" s="959"/>
      <c r="AI123" s="959"/>
      <c r="AJ123" s="960"/>
      <c r="AK123" s="961" t="s">
        <v>448</v>
      </c>
      <c r="AL123" s="959"/>
      <c r="AM123" s="959"/>
      <c r="AN123" s="959"/>
      <c r="AO123" s="960"/>
      <c r="AP123" s="962" t="s">
        <v>129</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484</v>
      </c>
      <c r="BP123" s="1005"/>
      <c r="BQ123" s="1035">
        <v>20964314</v>
      </c>
      <c r="BR123" s="1036"/>
      <c r="BS123" s="1036"/>
      <c r="BT123" s="1036"/>
      <c r="BU123" s="1036"/>
      <c r="BV123" s="1036">
        <v>20938257</v>
      </c>
      <c r="BW123" s="1036"/>
      <c r="BX123" s="1036"/>
      <c r="BY123" s="1036"/>
      <c r="BZ123" s="1036"/>
      <c r="CA123" s="1036">
        <v>20431965</v>
      </c>
      <c r="CB123" s="1036"/>
      <c r="CC123" s="1036"/>
      <c r="CD123" s="1036"/>
      <c r="CE123" s="1036"/>
      <c r="CF123" s="1001"/>
      <c r="CG123" s="1002"/>
      <c r="CH123" s="1002"/>
      <c r="CI123" s="1002"/>
      <c r="CJ123" s="1003"/>
      <c r="CK123" s="1009"/>
      <c r="CL123" s="1010"/>
      <c r="CM123" s="1010"/>
      <c r="CN123" s="1010"/>
      <c r="CO123" s="1011"/>
      <c r="CP123" s="1019" t="s">
        <v>485</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129</v>
      </c>
      <c r="DM123" s="959"/>
      <c r="DN123" s="959"/>
      <c r="DO123" s="959"/>
      <c r="DP123" s="960"/>
      <c r="DQ123" s="961" t="s">
        <v>129</v>
      </c>
      <c r="DR123" s="959"/>
      <c r="DS123" s="959"/>
      <c r="DT123" s="959"/>
      <c r="DU123" s="960"/>
      <c r="DV123" s="962" t="s">
        <v>129</v>
      </c>
      <c r="DW123" s="963"/>
      <c r="DX123" s="963"/>
      <c r="DY123" s="963"/>
      <c r="DZ123" s="964"/>
    </row>
    <row r="124" spans="1:130" s="230" customFormat="1" ht="26.25" customHeight="1" thickBot="1" x14ac:dyDescent="0.2">
      <c r="A124" s="1063"/>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129</v>
      </c>
      <c r="AG124" s="959"/>
      <c r="AH124" s="959"/>
      <c r="AI124" s="959"/>
      <c r="AJ124" s="960"/>
      <c r="AK124" s="961" t="s">
        <v>129</v>
      </c>
      <c r="AL124" s="959"/>
      <c r="AM124" s="959"/>
      <c r="AN124" s="959"/>
      <c r="AO124" s="960"/>
      <c r="AP124" s="962" t="s">
        <v>129</v>
      </c>
      <c r="AQ124" s="963"/>
      <c r="AR124" s="963"/>
      <c r="AS124" s="963"/>
      <c r="AT124" s="964"/>
      <c r="AU124" s="1031" t="s">
        <v>486</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22.1</v>
      </c>
      <c r="BR124" s="1027"/>
      <c r="BS124" s="1027"/>
      <c r="BT124" s="1027"/>
      <c r="BU124" s="1027"/>
      <c r="BV124" s="1027" t="s">
        <v>129</v>
      </c>
      <c r="BW124" s="1027"/>
      <c r="BX124" s="1027"/>
      <c r="BY124" s="1027"/>
      <c r="BZ124" s="1027"/>
      <c r="CA124" s="1027" t="s">
        <v>129</v>
      </c>
      <c r="CB124" s="1027"/>
      <c r="CC124" s="1027"/>
      <c r="CD124" s="1027"/>
      <c r="CE124" s="1027"/>
      <c r="CF124" s="1028"/>
      <c r="CG124" s="1029"/>
      <c r="CH124" s="1029"/>
      <c r="CI124" s="1029"/>
      <c r="CJ124" s="1030"/>
      <c r="CK124" s="1012"/>
      <c r="CL124" s="1012"/>
      <c r="CM124" s="1012"/>
      <c r="CN124" s="1012"/>
      <c r="CO124" s="1013"/>
      <c r="CP124" s="1019" t="s">
        <v>487</v>
      </c>
      <c r="CQ124" s="1020"/>
      <c r="CR124" s="1020"/>
      <c r="CS124" s="1020"/>
      <c r="CT124" s="1020"/>
      <c r="CU124" s="1020"/>
      <c r="CV124" s="1020"/>
      <c r="CW124" s="1020"/>
      <c r="CX124" s="1020"/>
      <c r="CY124" s="1020"/>
      <c r="CZ124" s="1020"/>
      <c r="DA124" s="1020"/>
      <c r="DB124" s="1020"/>
      <c r="DC124" s="1020"/>
      <c r="DD124" s="1020"/>
      <c r="DE124" s="1020"/>
      <c r="DF124" s="1021"/>
      <c r="DG124" s="1004" t="s">
        <v>416</v>
      </c>
      <c r="DH124" s="986"/>
      <c r="DI124" s="986"/>
      <c r="DJ124" s="986"/>
      <c r="DK124" s="987"/>
      <c r="DL124" s="985" t="s">
        <v>129</v>
      </c>
      <c r="DM124" s="986"/>
      <c r="DN124" s="986"/>
      <c r="DO124" s="986"/>
      <c r="DP124" s="987"/>
      <c r="DQ124" s="985" t="s">
        <v>416</v>
      </c>
      <c r="DR124" s="986"/>
      <c r="DS124" s="986"/>
      <c r="DT124" s="986"/>
      <c r="DU124" s="987"/>
      <c r="DV124" s="988" t="s">
        <v>416</v>
      </c>
      <c r="DW124" s="989"/>
      <c r="DX124" s="989"/>
      <c r="DY124" s="989"/>
      <c r="DZ124" s="990"/>
    </row>
    <row r="125" spans="1:130" s="230" customFormat="1" ht="26.25" customHeight="1" x14ac:dyDescent="0.15">
      <c r="A125" s="1063"/>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416</v>
      </c>
      <c r="AB125" s="959"/>
      <c r="AC125" s="959"/>
      <c r="AD125" s="959"/>
      <c r="AE125" s="960"/>
      <c r="AF125" s="961" t="s">
        <v>416</v>
      </c>
      <c r="AG125" s="959"/>
      <c r="AH125" s="959"/>
      <c r="AI125" s="959"/>
      <c r="AJ125" s="960"/>
      <c r="AK125" s="961" t="s">
        <v>416</v>
      </c>
      <c r="AL125" s="959"/>
      <c r="AM125" s="959"/>
      <c r="AN125" s="959"/>
      <c r="AO125" s="960"/>
      <c r="AP125" s="962" t="s">
        <v>416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416</v>
      </c>
      <c r="DH125" s="931"/>
      <c r="DI125" s="931"/>
      <c r="DJ125" s="931"/>
      <c r="DK125" s="931"/>
      <c r="DL125" s="931" t="s">
        <v>129</v>
      </c>
      <c r="DM125" s="931"/>
      <c r="DN125" s="931"/>
      <c r="DO125" s="931"/>
      <c r="DP125" s="931"/>
      <c r="DQ125" s="931" t="s">
        <v>129</v>
      </c>
      <c r="DR125" s="931"/>
      <c r="DS125" s="931"/>
      <c r="DT125" s="931"/>
      <c r="DU125" s="931"/>
      <c r="DV125" s="932" t="s">
        <v>416</v>
      </c>
      <c r="DW125" s="932"/>
      <c r="DX125" s="932"/>
      <c r="DY125" s="932"/>
      <c r="DZ125" s="933"/>
    </row>
    <row r="126" spans="1:130" s="230" customFormat="1" ht="26.25" customHeight="1" thickBot="1" x14ac:dyDescent="0.2">
      <c r="A126" s="1063"/>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416</v>
      </c>
      <c r="AB126" s="959"/>
      <c r="AC126" s="959"/>
      <c r="AD126" s="959"/>
      <c r="AE126" s="960"/>
      <c r="AF126" s="961" t="s">
        <v>416</v>
      </c>
      <c r="AG126" s="959"/>
      <c r="AH126" s="959"/>
      <c r="AI126" s="959"/>
      <c r="AJ126" s="960"/>
      <c r="AK126" s="961" t="s">
        <v>129</v>
      </c>
      <c r="AL126" s="959"/>
      <c r="AM126" s="959"/>
      <c r="AN126" s="959"/>
      <c r="AO126" s="960"/>
      <c r="AP126" s="962" t="s">
        <v>129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490</v>
      </c>
      <c r="CQ126" s="923"/>
      <c r="CR126" s="923"/>
      <c r="CS126" s="923"/>
      <c r="CT126" s="923"/>
      <c r="CU126" s="923"/>
      <c r="CV126" s="923"/>
      <c r="CW126" s="923"/>
      <c r="CX126" s="923"/>
      <c r="CY126" s="923"/>
      <c r="CZ126" s="923"/>
      <c r="DA126" s="923"/>
      <c r="DB126" s="923"/>
      <c r="DC126" s="923"/>
      <c r="DD126" s="923"/>
      <c r="DE126" s="923"/>
      <c r="DF126" s="924"/>
      <c r="DG126" s="925" t="s">
        <v>416</v>
      </c>
      <c r="DH126" s="926"/>
      <c r="DI126" s="926"/>
      <c r="DJ126" s="926"/>
      <c r="DK126" s="926"/>
      <c r="DL126" s="926" t="s">
        <v>129</v>
      </c>
      <c r="DM126" s="926"/>
      <c r="DN126" s="926"/>
      <c r="DO126" s="926"/>
      <c r="DP126" s="926"/>
      <c r="DQ126" s="926" t="s">
        <v>129</v>
      </c>
      <c r="DR126" s="926"/>
      <c r="DS126" s="926"/>
      <c r="DT126" s="926"/>
      <c r="DU126" s="926"/>
      <c r="DV126" s="927" t="s">
        <v>129</v>
      </c>
      <c r="DW126" s="927"/>
      <c r="DX126" s="927"/>
      <c r="DY126" s="927"/>
      <c r="DZ126" s="928"/>
    </row>
    <row r="127" spans="1:130" s="230" customFormat="1" ht="26.25" customHeight="1" x14ac:dyDescent="0.15">
      <c r="A127" s="1064"/>
      <c r="B127" s="951"/>
      <c r="C127" s="973" t="s">
        <v>491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416</v>
      </c>
      <c r="AB127" s="959"/>
      <c r="AC127" s="959"/>
      <c r="AD127" s="959"/>
      <c r="AE127" s="960"/>
      <c r="AF127" s="961" t="s">
        <v>129</v>
      </c>
      <c r="AG127" s="959"/>
      <c r="AH127" s="959"/>
      <c r="AI127" s="959"/>
      <c r="AJ127" s="960"/>
      <c r="AK127" s="961" t="s">
        <v>129</v>
      </c>
      <c r="AL127" s="959"/>
      <c r="AM127" s="959"/>
      <c r="AN127" s="959"/>
      <c r="AO127" s="960"/>
      <c r="AP127" s="962" t="s">
        <v>129</v>
      </c>
      <c r="AQ127" s="963"/>
      <c r="AR127" s="963"/>
      <c r="AS127" s="963"/>
      <c r="AT127" s="964"/>
      <c r="AU127" s="232"/>
      <c r="AV127" s="232"/>
      <c r="AW127" s="232"/>
      <c r="AX127" s="1037" t="s">
        <v>492</v>
      </c>
      <c r="AY127" s="1038"/>
      <c r="AZ127" s="1038"/>
      <c r="BA127" s="1038"/>
      <c r="BB127" s="1038"/>
      <c r="BC127" s="1038"/>
      <c r="BD127" s="1038"/>
      <c r="BE127" s="1039"/>
      <c r="BF127" s="1040" t="s">
        <v>493</v>
      </c>
      <c r="BG127" s="1038"/>
      <c r="BH127" s="1038"/>
      <c r="BI127" s="1038"/>
      <c r="BJ127" s="1038"/>
      <c r="BK127" s="1038"/>
      <c r="BL127" s="1039"/>
      <c r="BM127" s="1040" t="s">
        <v>494</v>
      </c>
      <c r="BN127" s="1038"/>
      <c r="BO127" s="1038"/>
      <c r="BP127" s="1038"/>
      <c r="BQ127" s="1038"/>
      <c r="BR127" s="1038"/>
      <c r="BS127" s="1039"/>
      <c r="BT127" s="1040" t="s">
        <v>495</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416</v>
      </c>
      <c r="DM127" s="926"/>
      <c r="DN127" s="926"/>
      <c r="DO127" s="926"/>
      <c r="DP127" s="926"/>
      <c r="DQ127" s="926" t="s">
        <v>416</v>
      </c>
      <c r="DR127" s="926"/>
      <c r="DS127" s="926"/>
      <c r="DT127" s="926"/>
      <c r="DU127" s="926"/>
      <c r="DV127" s="927" t="s">
        <v>416</v>
      </c>
      <c r="DW127" s="927"/>
      <c r="DX127" s="927"/>
      <c r="DY127" s="927"/>
      <c r="DZ127" s="928"/>
    </row>
    <row r="128" spans="1:130" s="230" customFormat="1" ht="26.25" customHeight="1" thickBot="1" x14ac:dyDescent="0.2">
      <c r="A128" s="1047" t="s">
        <v>497</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498</v>
      </c>
      <c r="X128" s="1049"/>
      <c r="Y128" s="1049"/>
      <c r="Z128" s="1050"/>
      <c r="AA128" s="1051">
        <v>70757</v>
      </c>
      <c r="AB128" s="1052"/>
      <c r="AC128" s="1052"/>
      <c r="AD128" s="1052"/>
      <c r="AE128" s="1053"/>
      <c r="AF128" s="1054">
        <v>60851</v>
      </c>
      <c r="AG128" s="1052"/>
      <c r="AH128" s="1052"/>
      <c r="AI128" s="1052"/>
      <c r="AJ128" s="1053"/>
      <c r="AK128" s="1054">
        <v>51059</v>
      </c>
      <c r="AL128" s="1052"/>
      <c r="AM128" s="1052"/>
      <c r="AN128" s="1052"/>
      <c r="AO128" s="1053"/>
      <c r="AP128" s="1055"/>
      <c r="AQ128" s="1056"/>
      <c r="AR128" s="1056"/>
      <c r="AS128" s="1056"/>
      <c r="AT128" s="1057"/>
      <c r="AU128" s="232"/>
      <c r="AV128" s="232"/>
      <c r="AW128" s="232"/>
      <c r="AX128" s="896" t="s">
        <v>499</v>
      </c>
      <c r="AY128" s="897"/>
      <c r="AZ128" s="897"/>
      <c r="BA128" s="897"/>
      <c r="BB128" s="897"/>
      <c r="BC128" s="897"/>
      <c r="BD128" s="897"/>
      <c r="BE128" s="898"/>
      <c r="BF128" s="1058" t="s">
        <v>129</v>
      </c>
      <c r="BG128" s="1059"/>
      <c r="BH128" s="1059"/>
      <c r="BI128" s="1059"/>
      <c r="BJ128" s="1059"/>
      <c r="BK128" s="1059"/>
      <c r="BL128" s="1060"/>
      <c r="BM128" s="1058">
        <v>13.97</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500</v>
      </c>
      <c r="CQ128" s="740"/>
      <c r="CR128" s="740"/>
      <c r="CS128" s="740"/>
      <c r="CT128" s="740"/>
      <c r="CU128" s="740"/>
      <c r="CV128" s="740"/>
      <c r="CW128" s="740"/>
      <c r="CX128" s="740"/>
      <c r="CY128" s="740"/>
      <c r="CZ128" s="740"/>
      <c r="DA128" s="740"/>
      <c r="DB128" s="740"/>
      <c r="DC128" s="740"/>
      <c r="DD128" s="740"/>
      <c r="DE128" s="740"/>
      <c r="DF128" s="1042"/>
      <c r="DG128" s="1043" t="s">
        <v>129</v>
      </c>
      <c r="DH128" s="1044"/>
      <c r="DI128" s="1044"/>
      <c r="DJ128" s="1044"/>
      <c r="DK128" s="1044"/>
      <c r="DL128" s="1044" t="s">
        <v>416</v>
      </c>
      <c r="DM128" s="1044"/>
      <c r="DN128" s="1044"/>
      <c r="DO128" s="1044"/>
      <c r="DP128" s="1044"/>
      <c r="DQ128" s="1044" t="s">
        <v>416</v>
      </c>
      <c r="DR128" s="1044"/>
      <c r="DS128" s="1044"/>
      <c r="DT128" s="1044"/>
      <c r="DU128" s="1044"/>
      <c r="DV128" s="1045" t="s">
        <v>416</v>
      </c>
      <c r="DW128" s="1045"/>
      <c r="DX128" s="1045"/>
      <c r="DY128" s="1045"/>
      <c r="DZ128" s="1046"/>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7406859</v>
      </c>
      <c r="AB129" s="959"/>
      <c r="AC129" s="959"/>
      <c r="AD129" s="959"/>
      <c r="AE129" s="960"/>
      <c r="AF129" s="961">
        <v>7602587</v>
      </c>
      <c r="AG129" s="959"/>
      <c r="AH129" s="959"/>
      <c r="AI129" s="959"/>
      <c r="AJ129" s="960"/>
      <c r="AK129" s="961">
        <v>7221373</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416</v>
      </c>
      <c r="BG129" s="1067"/>
      <c r="BH129" s="1067"/>
      <c r="BI129" s="1067"/>
      <c r="BJ129" s="1067"/>
      <c r="BK129" s="1067"/>
      <c r="BL129" s="1068"/>
      <c r="BM129" s="1066">
        <v>18.97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1464870</v>
      </c>
      <c r="AB130" s="959"/>
      <c r="AC130" s="959"/>
      <c r="AD130" s="959"/>
      <c r="AE130" s="960"/>
      <c r="AF130" s="961">
        <v>1389032</v>
      </c>
      <c r="AG130" s="959"/>
      <c r="AH130" s="959"/>
      <c r="AI130" s="959"/>
      <c r="AJ130" s="960"/>
      <c r="AK130" s="961">
        <v>1328119</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12.1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5941989</v>
      </c>
      <c r="AB131" s="986"/>
      <c r="AC131" s="986"/>
      <c r="AD131" s="986"/>
      <c r="AE131" s="987"/>
      <c r="AF131" s="985">
        <v>6213555</v>
      </c>
      <c r="AG131" s="986"/>
      <c r="AH131" s="986"/>
      <c r="AI131" s="986"/>
      <c r="AJ131" s="987"/>
      <c r="AK131" s="985">
        <v>5893254</v>
      </c>
      <c r="AL131" s="986"/>
      <c r="AM131" s="986"/>
      <c r="AN131" s="986"/>
      <c r="AO131" s="987"/>
      <c r="AP131" s="1110"/>
      <c r="AQ131" s="1111"/>
      <c r="AR131" s="1111"/>
      <c r="AS131" s="1111"/>
      <c r="AT131" s="1112"/>
      <c r="AU131" s="233"/>
      <c r="AV131" s="233"/>
      <c r="AW131" s="233"/>
      <c r="AX131" s="1083" t="s">
        <v>507</v>
      </c>
      <c r="AY131" s="740"/>
      <c r="AZ131" s="740"/>
      <c r="BA131" s="740"/>
      <c r="BB131" s="740"/>
      <c r="BC131" s="740"/>
      <c r="BD131" s="740"/>
      <c r="BE131" s="1042"/>
      <c r="BF131" s="1084" t="s">
        <v>416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11.544905249999999</v>
      </c>
      <c r="AB132" s="1097"/>
      <c r="AC132" s="1097"/>
      <c r="AD132" s="1097"/>
      <c r="AE132" s="1098"/>
      <c r="AF132" s="1099">
        <v>12.29449164</v>
      </c>
      <c r="AG132" s="1097"/>
      <c r="AH132" s="1097"/>
      <c r="AI132" s="1097"/>
      <c r="AJ132" s="1098"/>
      <c r="AK132" s="1099">
        <v>12.579281330000001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12.9</v>
      </c>
      <c r="AB133" s="1080"/>
      <c r="AC133" s="1080"/>
      <c r="AD133" s="1080"/>
      <c r="AE133" s="1081"/>
      <c r="AF133" s="1079">
        <v>11.6</v>
      </c>
      <c r="AG133" s="1080"/>
      <c r="AH133" s="1080"/>
      <c r="AI133" s="1080"/>
      <c r="AJ133" s="1081"/>
      <c r="AK133" s="1079">
        <v>12.1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lTy7lY7ufvyen7o+PSdmVo8LXZcbe+wm2xRZhCtRnKIEyV0HnLr6swMlraCqv4J9sAoicswncHPv9HgmxV1w==" saltValue="bMIL9X8ZYS6er1jaEyUc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F75" sqref="DF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n5Y7+DbmztXGOJTxCAvwjY7x7iOtLFJdivhjZotRxIRNdxqdX4wOpmt2KzAFNUdZEZjZnUN925Dzv8OsZIxjQ==" saltValue="4/z55R0Mv++jt3QQucnZ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7Omz3ZFV5OJlmJkFxAFV7l7xlbhrUZ3fgzO+qdW/TxlyT6b5xgB1peN1obPcw5Vo07O1r6caNMYc9SXQk1G4w==" saltValue="e3K8t4ZwLCKBwzFtp09o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1771703</v>
      </c>
      <c r="AP9" s="281">
        <v>91029</v>
      </c>
      <c r="AQ9" s="282">
        <v>99018</v>
      </c>
      <c r="AR9" s="283">
        <v>-8.1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341385</v>
      </c>
      <c r="AP10" s="284">
        <v>17540</v>
      </c>
      <c r="AQ10" s="285">
        <v>12190</v>
      </c>
      <c r="AR10" s="286">
        <v>43.9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t="s">
        <v>522</v>
      </c>
      <c r="AP11" s="284" t="s">
        <v>522</v>
      </c>
      <c r="AQ11" s="285">
        <v>979</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t="s">
        <v>522</v>
      </c>
      <c r="AP13" s="284" t="s">
        <v>522</v>
      </c>
      <c r="AQ13" s="285">
        <v>3304</v>
      </c>
      <c r="AR13" s="286" t="s">
        <v>522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222666</v>
      </c>
      <c r="AP14" s="284">
        <v>11440</v>
      </c>
      <c r="AQ14" s="285">
        <v>2278</v>
      </c>
      <c r="AR14" s="286">
        <v>402.2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-127240</v>
      </c>
      <c r="AP15" s="284">
        <v>-6538</v>
      </c>
      <c r="AQ15" s="285">
        <v>-6694</v>
      </c>
      <c r="AR15" s="286">
        <v>-2.2999999999999998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2208514</v>
      </c>
      <c r="AP16" s="284">
        <v>113472</v>
      </c>
      <c r="AQ16" s="285">
        <v>111075</v>
      </c>
      <c r="AR16" s="286">
        <v>2.2000000000000002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8.94</v>
      </c>
      <c r="AP21" s="298">
        <v>9.92</v>
      </c>
      <c r="AQ21" s="299">
        <v>-0.98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99</v>
      </c>
      <c r="AP22" s="303">
        <v>96.2</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1409873</v>
      </c>
      <c r="AP32" s="312">
        <v>72439</v>
      </c>
      <c r="AQ32" s="313">
        <v>56953</v>
      </c>
      <c r="AR32" s="314">
        <v>27.2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660116</v>
      </c>
      <c r="AP35" s="312">
        <v>33916</v>
      </c>
      <c r="AQ35" s="313">
        <v>20881</v>
      </c>
      <c r="AR35" s="314">
        <v>62.4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v>50389</v>
      </c>
      <c r="AP36" s="312">
        <v>2589</v>
      </c>
      <c r="AQ36" s="313">
        <v>3030</v>
      </c>
      <c r="AR36" s="314">
        <v>-14.6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t="s">
        <v>522</v>
      </c>
      <c r="AP37" s="312" t="s">
        <v>522</v>
      </c>
      <c r="AQ37" s="313">
        <v>605</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v>129</v>
      </c>
      <c r="AP38" s="315">
        <v>7</v>
      </c>
      <c r="AQ38" s="316">
        <v>2</v>
      </c>
      <c r="AR38" s="304">
        <v>250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-51059</v>
      </c>
      <c r="AP39" s="312">
        <v>-2623</v>
      </c>
      <c r="AQ39" s="313">
        <v>-2161</v>
      </c>
      <c r="AR39" s="314">
        <v>21.4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-1328119</v>
      </c>
      <c r="AP40" s="312">
        <v>-68238</v>
      </c>
      <c r="AQ40" s="313">
        <v>-53409</v>
      </c>
      <c r="AR40" s="314">
        <v>27.8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741329</v>
      </c>
      <c r="AP41" s="312">
        <v>38089</v>
      </c>
      <c r="AQ41" s="313">
        <v>25901</v>
      </c>
      <c r="AR41" s="314">
        <v>47.1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2114478</v>
      </c>
      <c r="AN51" s="334">
        <v>101244</v>
      </c>
      <c r="AO51" s="335">
        <v>53.7</v>
      </c>
      <c r="AP51" s="336">
        <v>53869</v>
      </c>
      <c r="AQ51" s="337">
        <v>0.4</v>
      </c>
      <c r="AR51" s="338">
        <v>53.3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1700631</v>
      </c>
      <c r="AN52" s="342">
        <v>81428</v>
      </c>
      <c r="AO52" s="343">
        <v>64</v>
      </c>
      <c r="AP52" s="344">
        <v>35046</v>
      </c>
      <c r="AQ52" s="345">
        <v>7.1</v>
      </c>
      <c r="AR52" s="346">
        <v>56.9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821016</v>
      </c>
      <c r="AN53" s="334">
        <v>40003</v>
      </c>
      <c r="AO53" s="335">
        <v>-60.5</v>
      </c>
      <c r="AP53" s="336">
        <v>59119</v>
      </c>
      <c r="AQ53" s="337">
        <v>9.6999999999999993</v>
      </c>
      <c r="AR53" s="338">
        <v>-70.2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321763</v>
      </c>
      <c r="AN54" s="342">
        <v>15677</v>
      </c>
      <c r="AO54" s="343">
        <v>-80.7</v>
      </c>
      <c r="AP54" s="344">
        <v>29900</v>
      </c>
      <c r="AQ54" s="345">
        <v>-14.7</v>
      </c>
      <c r="AR54" s="346">
        <v>-66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815300</v>
      </c>
      <c r="AN55" s="334">
        <v>40464</v>
      </c>
      <c r="AO55" s="335">
        <v>1.2</v>
      </c>
      <c r="AP55" s="336">
        <v>84459</v>
      </c>
      <c r="AQ55" s="337">
        <v>42.9</v>
      </c>
      <c r="AR55" s="338">
        <v>-41.7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492779</v>
      </c>
      <c r="AN56" s="342">
        <v>24457</v>
      </c>
      <c r="AO56" s="343">
        <v>56</v>
      </c>
      <c r="AP56" s="344">
        <v>47314</v>
      </c>
      <c r="AQ56" s="345">
        <v>58.2</v>
      </c>
      <c r="AR56" s="346">
        <v>-2.2000000000000002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647399</v>
      </c>
      <c r="AN57" s="334">
        <v>32753</v>
      </c>
      <c r="AO57" s="335">
        <v>-19.100000000000001</v>
      </c>
      <c r="AP57" s="336">
        <v>74568</v>
      </c>
      <c r="AQ57" s="337">
        <v>-11.7</v>
      </c>
      <c r="AR57" s="338">
        <v>-7.4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443896</v>
      </c>
      <c r="AN58" s="342">
        <v>22458</v>
      </c>
      <c r="AO58" s="343">
        <v>-8.1999999999999993</v>
      </c>
      <c r="AP58" s="344">
        <v>42558</v>
      </c>
      <c r="AQ58" s="345">
        <v>-10.1</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851003</v>
      </c>
      <c r="AN59" s="334">
        <v>43724</v>
      </c>
      <c r="AO59" s="335">
        <v>33.5</v>
      </c>
      <c r="AP59" s="336">
        <v>73693</v>
      </c>
      <c r="AQ59" s="337">
        <v>-1.2</v>
      </c>
      <c r="AR59" s="338">
        <v>34.700000000000003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654234</v>
      </c>
      <c r="AN60" s="342">
        <v>33614</v>
      </c>
      <c r="AO60" s="343">
        <v>49.7</v>
      </c>
      <c r="AP60" s="344">
        <v>44203</v>
      </c>
      <c r="AQ60" s="345">
        <v>3.9</v>
      </c>
      <c r="AR60" s="346">
        <v>45.8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1049839</v>
      </c>
      <c r="AN61" s="349">
        <v>51638</v>
      </c>
      <c r="AO61" s="350">
        <v>1.8</v>
      </c>
      <c r="AP61" s="351">
        <v>69142</v>
      </c>
      <c r="AQ61" s="352">
        <v>8</v>
      </c>
      <c r="AR61" s="338">
        <v>-6.2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722661</v>
      </c>
      <c r="AN62" s="342">
        <v>35527</v>
      </c>
      <c r="AO62" s="343">
        <v>16.2</v>
      </c>
      <c r="AP62" s="344">
        <v>39804</v>
      </c>
      <c r="AQ62" s="345">
        <v>8.9</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riXoLw426CTjJ/0h1J19RmHNG/P9JsyJt18nlefV6SIkNdg7NDiPnZOgKPOA1g7Wdf4fohSk4UX9mXo7XWcpg==" saltValue="wu4kegSWg//jVPnt8rkL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D104" sqref="AD10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47EagoJvmqCT36dWC7HKM4+obiQM0d1wV5YfpIv4NiD6iq43ul77oa4UmsJ6oVB9/KEIlt2Hahlzyrc2vSQwHA==" saltValue="/9ARr/Qc6Cm3B5j8f1Q9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E102" sqref="AE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Zx0mUz3vl/cUxjp/wig2qG3mJWJJqzAJN9kn44rW1DTJd37yU0I6JCEOt88Llk8f4Ol69ARNa9X0xQkDwPBbQg==" saltValue="+FCPuLef7dKL0DgoeBMQ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H45" sqref="H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36.869999999999997</v>
      </c>
      <c r="G47" s="12">
        <v>38.97</v>
      </c>
      <c r="H47" s="12">
        <v>40.49</v>
      </c>
      <c r="I47" s="12">
        <v>42.11</v>
      </c>
      <c r="J47" s="13">
        <v>45.48</v>
      </c>
    </row>
    <row r="48" spans="2:10" ht="57.75" customHeight="1" x14ac:dyDescent="0.15">
      <c r="B48" s="14"/>
      <c r="C48" s="1141" t="s">
        <v>4</v>
      </c>
      <c r="D48" s="1141"/>
      <c r="E48" s="1142"/>
      <c r="F48" s="15">
        <v>0.86</v>
      </c>
      <c r="G48" s="16">
        <v>1.88</v>
      </c>
      <c r="H48" s="16">
        <v>5.0199999999999996</v>
      </c>
      <c r="I48" s="16">
        <v>2.12</v>
      </c>
      <c r="J48" s="17">
        <v>1.69</v>
      </c>
    </row>
    <row r="49" spans="2:10" ht="57.75" customHeight="1" thickBot="1" x14ac:dyDescent="0.2">
      <c r="B49" s="18"/>
      <c r="C49" s="1143" t="s">
        <v>5</v>
      </c>
      <c r="D49" s="1143"/>
      <c r="E49" s="1144"/>
      <c r="F49" s="19">
        <v>0.85</v>
      </c>
      <c r="G49" s="20">
        <v>2.54</v>
      </c>
      <c r="H49" s="20">
        <v>5.3</v>
      </c>
      <c r="I49" s="20" t="s">
        <v>569</v>
      </c>
      <c r="J49" s="21" t="s">
        <v>570</v>
      </c>
    </row>
    <row r="50" spans="2:10" x14ac:dyDescent="0.15"/>
  </sheetData>
  <sheetProtection algorithmName="SHA-512" hashValue="r4kUjFPiXfJEFja5Wlriw9JekBzc7zbYhMK1zFyODzRATkrofUUgsnnJcTeekIUX9tdBeB+tyJfEP9ZAYvT8sg==" saltValue="k956usyr7i9Ix1PSI2JT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571</v>
      </c>
      <c r="D34" s="1151"/>
      <c r="E34" s="1152"/>
      <c r="F34" s="32">
        <v>13.87</v>
      </c>
      <c r="G34" s="33">
        <v>15.5</v>
      </c>
      <c r="H34" s="33">
        <v>16.809999999999999</v>
      </c>
      <c r="I34" s="33">
        <v>17.170000000000002</v>
      </c>
      <c r="J34" s="34">
        <v>19.079999999999998</v>
      </c>
      <c r="K34" s="22"/>
      <c r="L34" s="22"/>
      <c r="M34" s="22"/>
      <c r="N34" s="22"/>
      <c r="O34" s="22"/>
      <c r="P34" s="22"/>
    </row>
    <row r="35" spans="1:16" ht="39" customHeight="1" x14ac:dyDescent="0.15">
      <c r="A35" s="22"/>
      <c r="B35" s="35"/>
      <c r="C35" s="1145" t="s">
        <v>572</v>
      </c>
      <c r="D35" s="1146"/>
      <c r="E35" s="1147"/>
      <c r="F35" s="36">
        <v>4.51</v>
      </c>
      <c r="G35" s="37">
        <v>4.3899999999999997</v>
      </c>
      <c r="H35" s="37">
        <v>5.29</v>
      </c>
      <c r="I35" s="37">
        <v>5.97</v>
      </c>
      <c r="J35" s="38">
        <v>6.11</v>
      </c>
      <c r="K35" s="22"/>
      <c r="L35" s="22"/>
      <c r="M35" s="22"/>
      <c r="N35" s="22"/>
      <c r="O35" s="22"/>
      <c r="P35" s="22"/>
    </row>
    <row r="36" spans="1:16" ht="39" customHeight="1" x14ac:dyDescent="0.15">
      <c r="A36" s="22"/>
      <c r="B36" s="35"/>
      <c r="C36" s="1145" t="s">
        <v>573</v>
      </c>
      <c r="D36" s="1146"/>
      <c r="E36" s="1147"/>
      <c r="F36" s="36">
        <v>0.84</v>
      </c>
      <c r="G36" s="37">
        <v>1.86</v>
      </c>
      <c r="H36" s="37">
        <v>5</v>
      </c>
      <c r="I36" s="37">
        <v>2.11</v>
      </c>
      <c r="J36" s="38">
        <v>1.68</v>
      </c>
      <c r="K36" s="22"/>
      <c r="L36" s="22"/>
      <c r="M36" s="22"/>
      <c r="N36" s="22"/>
      <c r="O36" s="22"/>
      <c r="P36" s="22"/>
    </row>
    <row r="37" spans="1:16" ht="39" customHeight="1" x14ac:dyDescent="0.15">
      <c r="A37" s="22"/>
      <c r="B37" s="35"/>
      <c r="C37" s="1145" t="s">
        <v>574</v>
      </c>
      <c r="D37" s="1146"/>
      <c r="E37" s="1147"/>
      <c r="F37" s="36">
        <v>0.52</v>
      </c>
      <c r="G37" s="37">
        <v>0.48</v>
      </c>
      <c r="H37" s="37">
        <v>0.17</v>
      </c>
      <c r="I37" s="37">
        <v>1.41</v>
      </c>
      <c r="J37" s="38">
        <v>1.46</v>
      </c>
      <c r="K37" s="22"/>
      <c r="L37" s="22"/>
      <c r="M37" s="22"/>
      <c r="N37" s="22"/>
      <c r="O37" s="22"/>
      <c r="P37" s="22"/>
    </row>
    <row r="38" spans="1:16" ht="39" customHeight="1" x14ac:dyDescent="0.15">
      <c r="A38" s="22"/>
      <c r="B38" s="35"/>
      <c r="C38" s="1145" t="s">
        <v>575</v>
      </c>
      <c r="D38" s="1146"/>
      <c r="E38" s="1147"/>
      <c r="F38" s="36">
        <v>1.25</v>
      </c>
      <c r="G38" s="37">
        <v>0.43</v>
      </c>
      <c r="H38" s="37">
        <v>0.6</v>
      </c>
      <c r="I38" s="37">
        <v>0.53</v>
      </c>
      <c r="J38" s="38">
        <v>0.25</v>
      </c>
      <c r="K38" s="22"/>
      <c r="L38" s="22"/>
      <c r="M38" s="22"/>
      <c r="N38" s="22"/>
      <c r="O38" s="22"/>
      <c r="P38" s="22"/>
    </row>
    <row r="39" spans="1:16" ht="39" customHeight="1" x14ac:dyDescent="0.15">
      <c r="A39" s="22"/>
      <c r="B39" s="35"/>
      <c r="C39" s="1145" t="s">
        <v>576</v>
      </c>
      <c r="D39" s="1146"/>
      <c r="E39" s="1147"/>
      <c r="F39" s="36">
        <v>0.14000000000000001</v>
      </c>
      <c r="G39" s="37">
        <v>0.15</v>
      </c>
      <c r="H39" s="37">
        <v>0.02</v>
      </c>
      <c r="I39" s="37">
        <v>0.18</v>
      </c>
      <c r="J39" s="38">
        <v>0.05</v>
      </c>
      <c r="K39" s="22"/>
      <c r="L39" s="22"/>
      <c r="M39" s="22"/>
      <c r="N39" s="22"/>
      <c r="O39" s="22"/>
      <c r="P39" s="22"/>
    </row>
    <row r="40" spans="1:16" ht="39" customHeight="1" x14ac:dyDescent="0.15">
      <c r="A40" s="22"/>
      <c r="B40" s="35"/>
      <c r="C40" s="1145" t="s">
        <v>577</v>
      </c>
      <c r="D40" s="1146"/>
      <c r="E40" s="1147"/>
      <c r="F40" s="36">
        <v>0.11</v>
      </c>
      <c r="G40" s="37">
        <v>0.11</v>
      </c>
      <c r="H40" s="37">
        <v>0</v>
      </c>
      <c r="I40" s="37">
        <v>0</v>
      </c>
      <c r="J40" s="38">
        <v>0.01</v>
      </c>
      <c r="K40" s="22"/>
      <c r="L40" s="22"/>
      <c r="M40" s="22"/>
      <c r="N40" s="22"/>
      <c r="O40" s="22"/>
      <c r="P40" s="22"/>
    </row>
    <row r="41" spans="1:16" ht="39" customHeight="1" x14ac:dyDescent="0.15">
      <c r="A41" s="22"/>
      <c r="B41" s="35"/>
      <c r="C41" s="1145" t="s">
        <v>578</v>
      </c>
      <c r="D41" s="1146"/>
      <c r="E41" s="1147"/>
      <c r="F41" s="36">
        <v>0</v>
      </c>
      <c r="G41" s="37">
        <v>0</v>
      </c>
      <c r="H41" s="37">
        <v>0.01</v>
      </c>
      <c r="I41" s="37">
        <v>0.01</v>
      </c>
      <c r="J41" s="38">
        <v>0</v>
      </c>
      <c r="K41" s="22"/>
      <c r="L41" s="22"/>
      <c r="M41" s="22"/>
      <c r="N41" s="22"/>
      <c r="O41" s="22"/>
      <c r="P41" s="22"/>
    </row>
    <row r="42" spans="1:16" ht="39" customHeight="1" x14ac:dyDescent="0.15">
      <c r="A42" s="22"/>
      <c r="B42" s="39"/>
      <c r="C42" s="1145" t="s">
        <v>579</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580</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DJryhlZXUg3ZifzoIaXxrEECcij5VM6F2+PR4FtpV/RqGo9CsxgekagwLn3qlotYDghmZInM0In+/FxznpvAA==" saltValue="+GATrcIDnZsBvJR3GZRC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1789</v>
      </c>
      <c r="L45" s="60">
        <v>1542</v>
      </c>
      <c r="M45" s="60">
        <v>1491</v>
      </c>
      <c r="N45" s="60">
        <v>1486</v>
      </c>
      <c r="O45" s="61">
        <v>1410</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15">
      <c r="A48" s="48"/>
      <c r="B48" s="1155"/>
      <c r="C48" s="1156"/>
      <c r="D48" s="62"/>
      <c r="E48" s="1161" t="s">
        <v>14</v>
      </c>
      <c r="F48" s="1161"/>
      <c r="G48" s="1161"/>
      <c r="H48" s="1161"/>
      <c r="I48" s="1161"/>
      <c r="J48" s="1162"/>
      <c r="K48" s="63">
        <v>779</v>
      </c>
      <c r="L48" s="64">
        <v>740</v>
      </c>
      <c r="M48" s="64">
        <v>676</v>
      </c>
      <c r="N48" s="64">
        <v>675</v>
      </c>
      <c r="O48" s="65">
        <v>660</v>
      </c>
      <c r="P48" s="48"/>
      <c r="Q48" s="48"/>
      <c r="R48" s="48"/>
      <c r="S48" s="48"/>
      <c r="T48" s="48"/>
      <c r="U48" s="48"/>
    </row>
    <row r="49" spans="1:21" ht="30.75" customHeight="1" x14ac:dyDescent="0.15">
      <c r="A49" s="48"/>
      <c r="B49" s="1155"/>
      <c r="C49" s="1156"/>
      <c r="D49" s="62"/>
      <c r="E49" s="1161" t="s">
        <v>15</v>
      </c>
      <c r="F49" s="1161"/>
      <c r="G49" s="1161"/>
      <c r="H49" s="1161"/>
      <c r="I49" s="1161"/>
      <c r="J49" s="1162"/>
      <c r="K49" s="63">
        <v>120</v>
      </c>
      <c r="L49" s="64">
        <v>91</v>
      </c>
      <c r="M49" s="64">
        <v>54</v>
      </c>
      <c r="N49" s="64">
        <v>53</v>
      </c>
      <c r="O49" s="65">
        <v>50</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522</v>
      </c>
      <c r="L50" s="64" t="s">
        <v>522</v>
      </c>
      <c r="M50" s="64" t="s">
        <v>522</v>
      </c>
      <c r="N50" s="64" t="s">
        <v>522</v>
      </c>
      <c r="O50" s="65" t="s">
        <v>522</v>
      </c>
      <c r="P50" s="48"/>
      <c r="Q50" s="48"/>
      <c r="R50" s="48"/>
      <c r="S50" s="48"/>
      <c r="T50" s="48"/>
      <c r="U50" s="48"/>
    </row>
    <row r="51" spans="1:21" ht="30.75" customHeight="1" x14ac:dyDescent="0.15">
      <c r="A51" s="48"/>
      <c r="B51" s="1157"/>
      <c r="C51" s="1158"/>
      <c r="D51" s="66"/>
      <c r="E51" s="1161" t="s">
        <v>17</v>
      </c>
      <c r="F51" s="1161"/>
      <c r="G51" s="1161"/>
      <c r="H51" s="1161"/>
      <c r="I51" s="1161"/>
      <c r="J51" s="1162"/>
      <c r="K51" s="63">
        <v>1</v>
      </c>
      <c r="L51" s="64">
        <v>0</v>
      </c>
      <c r="M51" s="64">
        <v>0</v>
      </c>
      <c r="N51" s="64">
        <v>0</v>
      </c>
      <c r="O51" s="65">
        <v>0</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1682</v>
      </c>
      <c r="L52" s="64">
        <v>1730</v>
      </c>
      <c r="M52" s="64">
        <v>1537</v>
      </c>
      <c r="N52" s="64">
        <v>1449</v>
      </c>
      <c r="O52" s="65">
        <v>1379</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1007</v>
      </c>
      <c r="L53" s="69">
        <v>643</v>
      </c>
      <c r="M53" s="69">
        <v>684</v>
      </c>
      <c r="N53" s="69">
        <v>765</v>
      </c>
      <c r="O53" s="70">
        <v>741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SekpyhASFQ2UGQJnKBlJG9c1d7gpnSzFZGJI4uhkCpXpVMPAHHkFWIavd9W/gnd2HV3Uqm6JesP3w+z/zASw==" saltValue="dTJzSY4AB8tZ/73yiS32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564</v>
      </c>
      <c r="J40" s="103" t="s">
        <v>565</v>
      </c>
      <c r="K40" s="103" t="s">
        <v>566</v>
      </c>
      <c r="L40" s="103" t="s">
        <v>567</v>
      </c>
      <c r="M40" s="104" t="s">
        <v>568</v>
      </c>
    </row>
    <row r="41" spans="2:13" ht="27.75" customHeight="1" x14ac:dyDescent="0.15">
      <c r="B41" s="1184" t="s">
        <v>31</v>
      </c>
      <c r="C41" s="1185"/>
      <c r="D41" s="105"/>
      <c r="E41" s="1190" t="s">
        <v>32</v>
      </c>
      <c r="F41" s="1190"/>
      <c r="G41" s="1190"/>
      <c r="H41" s="1191"/>
      <c r="I41" s="355">
        <v>15487</v>
      </c>
      <c r="J41" s="356">
        <v>14615</v>
      </c>
      <c r="K41" s="356">
        <v>13822</v>
      </c>
      <c r="L41" s="356">
        <v>13127</v>
      </c>
      <c r="M41" s="357">
        <v>12373</v>
      </c>
    </row>
    <row r="42" spans="2:13" ht="27.75" customHeight="1" x14ac:dyDescent="0.15">
      <c r="B42" s="1186"/>
      <c r="C42" s="1187"/>
      <c r="D42" s="106"/>
      <c r="E42" s="1192" t="s">
        <v>33</v>
      </c>
      <c r="F42" s="1192"/>
      <c r="G42" s="1192"/>
      <c r="H42" s="1193"/>
      <c r="I42" s="358" t="s">
        <v>522</v>
      </c>
      <c r="J42" s="359" t="s">
        <v>522</v>
      </c>
      <c r="K42" s="359" t="s">
        <v>522</v>
      </c>
      <c r="L42" s="359" t="s">
        <v>522</v>
      </c>
      <c r="M42" s="360" t="s">
        <v>522</v>
      </c>
    </row>
    <row r="43" spans="2:13" ht="27.75" customHeight="1" x14ac:dyDescent="0.15">
      <c r="B43" s="1186"/>
      <c r="C43" s="1187"/>
      <c r="D43" s="106"/>
      <c r="E43" s="1192" t="s">
        <v>34</v>
      </c>
      <c r="F43" s="1192"/>
      <c r="G43" s="1192"/>
      <c r="H43" s="1193"/>
      <c r="I43" s="358">
        <v>7370</v>
      </c>
      <c r="J43" s="359">
        <v>6728</v>
      </c>
      <c r="K43" s="359">
        <v>6472</v>
      </c>
      <c r="L43" s="359">
        <v>5977</v>
      </c>
      <c r="M43" s="360">
        <v>6099</v>
      </c>
    </row>
    <row r="44" spans="2:13" ht="27.75" customHeight="1" x14ac:dyDescent="0.15">
      <c r="B44" s="1186"/>
      <c r="C44" s="1187"/>
      <c r="D44" s="106"/>
      <c r="E44" s="1192" t="s">
        <v>35</v>
      </c>
      <c r="F44" s="1192"/>
      <c r="G44" s="1192"/>
      <c r="H44" s="1193"/>
      <c r="I44" s="358">
        <v>228</v>
      </c>
      <c r="J44" s="359">
        <v>219</v>
      </c>
      <c r="K44" s="359">
        <v>200</v>
      </c>
      <c r="L44" s="359">
        <v>158</v>
      </c>
      <c r="M44" s="360">
        <v>296</v>
      </c>
    </row>
    <row r="45" spans="2:13" ht="27.75" customHeight="1" x14ac:dyDescent="0.15">
      <c r="B45" s="1186"/>
      <c r="C45" s="1187"/>
      <c r="D45" s="106"/>
      <c r="E45" s="1192" t="s">
        <v>36</v>
      </c>
      <c r="F45" s="1192"/>
      <c r="G45" s="1192"/>
      <c r="H45" s="1193"/>
      <c r="I45" s="358">
        <v>1715</v>
      </c>
      <c r="J45" s="359">
        <v>1663</v>
      </c>
      <c r="K45" s="359">
        <v>1784</v>
      </c>
      <c r="L45" s="359">
        <v>1612</v>
      </c>
      <c r="M45" s="360">
        <v>1631</v>
      </c>
    </row>
    <row r="46" spans="2:13" ht="27.75" customHeight="1" x14ac:dyDescent="0.15">
      <c r="B46" s="1186"/>
      <c r="C46" s="1187"/>
      <c r="D46" s="107"/>
      <c r="E46" s="1192" t="s">
        <v>37</v>
      </c>
      <c r="F46" s="1192"/>
      <c r="G46" s="1192"/>
      <c r="H46" s="1193"/>
      <c r="I46" s="358" t="s">
        <v>522</v>
      </c>
      <c r="J46" s="359" t="s">
        <v>522</v>
      </c>
      <c r="K46" s="359" t="s">
        <v>522</v>
      </c>
      <c r="L46" s="359" t="s">
        <v>522</v>
      </c>
      <c r="M46" s="360" t="s">
        <v>522</v>
      </c>
    </row>
    <row r="47" spans="2:13" ht="27.75" customHeight="1" x14ac:dyDescent="0.15">
      <c r="B47" s="1186"/>
      <c r="C47" s="1187"/>
      <c r="D47" s="108"/>
      <c r="E47" s="1194" t="s">
        <v>38</v>
      </c>
      <c r="F47" s="1195"/>
      <c r="G47" s="1195"/>
      <c r="H47" s="1196"/>
      <c r="I47" s="358" t="s">
        <v>522</v>
      </c>
      <c r="J47" s="359" t="s">
        <v>522</v>
      </c>
      <c r="K47" s="359" t="s">
        <v>522</v>
      </c>
      <c r="L47" s="359" t="s">
        <v>522</v>
      </c>
      <c r="M47" s="360" t="s">
        <v>522</v>
      </c>
    </row>
    <row r="48" spans="2:13" ht="27.75" customHeight="1" x14ac:dyDescent="0.15">
      <c r="B48" s="1186"/>
      <c r="C48" s="1187"/>
      <c r="D48" s="106"/>
      <c r="E48" s="1192" t="s">
        <v>39</v>
      </c>
      <c r="F48" s="1192"/>
      <c r="G48" s="1192"/>
      <c r="H48" s="1193"/>
      <c r="I48" s="358" t="s">
        <v>522</v>
      </c>
      <c r="J48" s="359" t="s">
        <v>522</v>
      </c>
      <c r="K48" s="359" t="s">
        <v>522</v>
      </c>
      <c r="L48" s="359" t="s">
        <v>522</v>
      </c>
      <c r="M48" s="360" t="s">
        <v>522</v>
      </c>
    </row>
    <row r="49" spans="2:13" ht="27.75" customHeight="1" x14ac:dyDescent="0.15">
      <c r="B49" s="1188"/>
      <c r="C49" s="1189"/>
      <c r="D49" s="106"/>
      <c r="E49" s="1192" t="s">
        <v>40</v>
      </c>
      <c r="F49" s="1192"/>
      <c r="G49" s="1192"/>
      <c r="H49" s="1193"/>
      <c r="I49" s="358" t="s">
        <v>522</v>
      </c>
      <c r="J49" s="359" t="s">
        <v>522</v>
      </c>
      <c r="K49" s="359" t="s">
        <v>522</v>
      </c>
      <c r="L49" s="359" t="s">
        <v>522</v>
      </c>
      <c r="M49" s="360" t="s">
        <v>522</v>
      </c>
    </row>
    <row r="50" spans="2:13" ht="27.75" customHeight="1" x14ac:dyDescent="0.15">
      <c r="B50" s="1197" t="s">
        <v>41</v>
      </c>
      <c r="C50" s="1198"/>
      <c r="D50" s="109"/>
      <c r="E50" s="1192" t="s">
        <v>42</v>
      </c>
      <c r="F50" s="1192"/>
      <c r="G50" s="1192"/>
      <c r="H50" s="1193"/>
      <c r="I50" s="358">
        <v>4804</v>
      </c>
      <c r="J50" s="359">
        <v>4948</v>
      </c>
      <c r="K50" s="359">
        <v>5053</v>
      </c>
      <c r="L50" s="359">
        <v>5908</v>
      </c>
      <c r="M50" s="360">
        <v>6248</v>
      </c>
    </row>
    <row r="51" spans="2:13" ht="27.75" customHeight="1" x14ac:dyDescent="0.15">
      <c r="B51" s="1186"/>
      <c r="C51" s="1187"/>
      <c r="D51" s="106"/>
      <c r="E51" s="1192" t="s">
        <v>43</v>
      </c>
      <c r="F51" s="1192"/>
      <c r="G51" s="1192"/>
      <c r="H51" s="1193"/>
      <c r="I51" s="358">
        <v>353</v>
      </c>
      <c r="J51" s="359">
        <v>363</v>
      </c>
      <c r="K51" s="359">
        <v>351</v>
      </c>
      <c r="L51" s="359">
        <v>313</v>
      </c>
      <c r="M51" s="360">
        <v>260</v>
      </c>
    </row>
    <row r="52" spans="2:13" ht="27.75" customHeight="1" x14ac:dyDescent="0.15">
      <c r="B52" s="1188"/>
      <c r="C52" s="1189"/>
      <c r="D52" s="106"/>
      <c r="E52" s="1192" t="s">
        <v>44</v>
      </c>
      <c r="F52" s="1192"/>
      <c r="G52" s="1192"/>
      <c r="H52" s="1193"/>
      <c r="I52" s="358">
        <v>16973</v>
      </c>
      <c r="J52" s="359">
        <v>16131</v>
      </c>
      <c r="K52" s="359">
        <v>15560</v>
      </c>
      <c r="L52" s="359">
        <v>14718</v>
      </c>
      <c r="M52" s="360">
        <v>13924</v>
      </c>
    </row>
    <row r="53" spans="2:13" ht="27.75" customHeight="1" thickBot="1" x14ac:dyDescent="0.2">
      <c r="B53" s="1199" t="s">
        <v>45</v>
      </c>
      <c r="C53" s="1200"/>
      <c r="D53" s="110"/>
      <c r="E53" s="1201" t="s">
        <v>46</v>
      </c>
      <c r="F53" s="1201"/>
      <c r="G53" s="1201"/>
      <c r="H53" s="1202"/>
      <c r="I53" s="361">
        <v>2670</v>
      </c>
      <c r="J53" s="362">
        <v>1782</v>
      </c>
      <c r="K53" s="362">
        <v>1313</v>
      </c>
      <c r="L53" s="362">
        <v>-65</v>
      </c>
      <c r="M53" s="363">
        <v>-32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nRkmltc1X89swdNHoprZIL3VD7ptb08GSgN1QEzIaCvnaaS//AzfUjp+Gd8lXvp9sYe5hQpdk/E030rxZ7oArg==" saltValue="ZqNV/nG+AarprwQxr1HC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49</v>
      </c>
      <c r="D55" s="1211"/>
      <c r="E55" s="1212"/>
      <c r="F55" s="122">
        <v>2999</v>
      </c>
      <c r="G55" s="122">
        <v>3202</v>
      </c>
      <c r="H55" s="123">
        <v>3284</v>
      </c>
    </row>
    <row r="56" spans="2:8" ht="52.5" customHeight="1" x14ac:dyDescent="0.15">
      <c r="B56" s="124"/>
      <c r="C56" s="1213" t="s">
        <v>50</v>
      </c>
      <c r="D56" s="1213"/>
      <c r="E56" s="1214"/>
      <c r="F56" s="125">
        <v>104</v>
      </c>
      <c r="G56" s="125">
        <v>104</v>
      </c>
      <c r="H56" s="126">
        <v>104</v>
      </c>
    </row>
    <row r="57" spans="2:8" ht="53.25" customHeight="1" x14ac:dyDescent="0.15">
      <c r="B57" s="124"/>
      <c r="C57" s="1215" t="s">
        <v>51</v>
      </c>
      <c r="D57" s="1215"/>
      <c r="E57" s="1216"/>
      <c r="F57" s="127">
        <v>3477</v>
      </c>
      <c r="G57" s="127">
        <v>3968</v>
      </c>
      <c r="H57" s="128">
        <v>4177</v>
      </c>
    </row>
    <row r="58" spans="2:8" ht="45.75" customHeight="1" x14ac:dyDescent="0.15">
      <c r="B58" s="129"/>
      <c r="C58" s="1203" t="s">
        <v>595</v>
      </c>
      <c r="D58" s="1204"/>
      <c r="E58" s="1205"/>
      <c r="F58" s="130">
        <v>1747</v>
      </c>
      <c r="G58" s="130">
        <v>1747</v>
      </c>
      <c r="H58" s="131">
        <v>1747</v>
      </c>
    </row>
    <row r="59" spans="2:8" ht="45.75" customHeight="1" x14ac:dyDescent="0.15">
      <c r="B59" s="129"/>
      <c r="C59" s="1203" t="s">
        <v>596</v>
      </c>
      <c r="D59" s="1204"/>
      <c r="E59" s="1205"/>
      <c r="F59" s="130">
        <v>214</v>
      </c>
      <c r="G59" s="130">
        <v>514</v>
      </c>
      <c r="H59" s="131">
        <v>781</v>
      </c>
    </row>
    <row r="60" spans="2:8" ht="45.75" customHeight="1" x14ac:dyDescent="0.15">
      <c r="B60" s="129"/>
      <c r="C60" s="1203" t="s">
        <v>597</v>
      </c>
      <c r="D60" s="1204"/>
      <c r="E60" s="1205"/>
      <c r="F60" s="130">
        <v>107</v>
      </c>
      <c r="G60" s="130">
        <v>294</v>
      </c>
      <c r="H60" s="131">
        <v>259</v>
      </c>
    </row>
    <row r="61" spans="2:8" ht="45.75" customHeight="1" x14ac:dyDescent="0.15">
      <c r="B61" s="129"/>
      <c r="C61" s="1203" t="s">
        <v>598</v>
      </c>
      <c r="D61" s="1204"/>
      <c r="E61" s="1205"/>
      <c r="F61" s="130">
        <v>249</v>
      </c>
      <c r="G61" s="130">
        <v>249</v>
      </c>
      <c r="H61" s="131">
        <v>227</v>
      </c>
    </row>
    <row r="62" spans="2:8" ht="45.75" customHeight="1" thickBot="1" x14ac:dyDescent="0.2">
      <c r="B62" s="132"/>
      <c r="C62" s="1206" t="s">
        <v>599</v>
      </c>
      <c r="D62" s="1207"/>
      <c r="E62" s="1208"/>
      <c r="F62" s="133">
        <v>199</v>
      </c>
      <c r="G62" s="133">
        <v>199</v>
      </c>
      <c r="H62" s="134">
        <v>207</v>
      </c>
    </row>
    <row r="63" spans="2:8" ht="52.5" customHeight="1" thickBot="1" x14ac:dyDescent="0.2">
      <c r="B63" s="135"/>
      <c r="C63" s="1209" t="s">
        <v>52</v>
      </c>
      <c r="D63" s="1209"/>
      <c r="E63" s="1210"/>
      <c r="F63" s="136">
        <v>6580</v>
      </c>
      <c r="G63" s="136">
        <v>7274</v>
      </c>
      <c r="H63" s="137">
        <v>7565</v>
      </c>
    </row>
    <row r="64" spans="2:8" x14ac:dyDescent="0.15"/>
  </sheetData>
  <sheetProtection algorithmName="SHA-512" hashValue="2ESWAus6CtsxDiedRQpXRbdDnATpFhj7fn3BTIG6Ri6khxOnAzDLRLBQNR4LKPPuGEDNC64edu2BfrmMhTkpYA==" saltValue="RdUxkq/rUmTlzJF3UcDV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5E70-570C-4034-894F-ABAC643B7825}">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604</v>
      </c>
      <c r="AO51" s="1254"/>
      <c r="AP51" s="1254"/>
      <c r="AQ51" s="1254"/>
      <c r="AR51" s="1254"/>
      <c r="AS51" s="1254"/>
      <c r="AT51" s="1254"/>
      <c r="AU51" s="1254"/>
      <c r="AV51" s="1254"/>
      <c r="AW51" s="1254"/>
      <c r="AX51" s="1254"/>
      <c r="AY51" s="1254"/>
      <c r="AZ51" s="1254"/>
      <c r="BA51" s="1254"/>
      <c r="BB51" s="1254" t="s">
        <v>605</v>
      </c>
      <c r="BC51" s="1254"/>
      <c r="BD51" s="1254"/>
      <c r="BE51" s="1254"/>
      <c r="BF51" s="1254"/>
      <c r="BG51" s="1254"/>
      <c r="BH51" s="1254"/>
      <c r="BI51" s="1254"/>
      <c r="BJ51" s="1254"/>
      <c r="BK51" s="1254"/>
      <c r="BL51" s="1254"/>
      <c r="BM51" s="1254"/>
      <c r="BN51" s="1254"/>
      <c r="BO51" s="1254"/>
      <c r="BP51" s="1255">
        <v>43</v>
      </c>
      <c r="BQ51" s="1255"/>
      <c r="BR51" s="1255"/>
      <c r="BS51" s="1255"/>
      <c r="BT51" s="1255"/>
      <c r="BU51" s="1255"/>
      <c r="BV51" s="1255"/>
      <c r="BW51" s="1255"/>
      <c r="BX51" s="1255">
        <v>30.5</v>
      </c>
      <c r="BY51" s="1255"/>
      <c r="BZ51" s="1255"/>
      <c r="CA51" s="1255"/>
      <c r="CB51" s="1255"/>
      <c r="CC51" s="1255"/>
      <c r="CD51" s="1255"/>
      <c r="CE51" s="1255"/>
      <c r="CF51" s="1255">
        <v>22.1</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606</v>
      </c>
      <c r="BC53" s="1254"/>
      <c r="BD53" s="1254"/>
      <c r="BE53" s="1254"/>
      <c r="BF53" s="1254"/>
      <c r="BG53" s="1254"/>
      <c r="BH53" s="1254"/>
      <c r="BI53" s="1254"/>
      <c r="BJ53" s="1254"/>
      <c r="BK53" s="1254"/>
      <c r="BL53" s="1254"/>
      <c r="BM53" s="1254"/>
      <c r="BN53" s="1254"/>
      <c r="BO53" s="1254"/>
      <c r="BP53" s="1255">
        <v>66.3</v>
      </c>
      <c r="BQ53" s="1255"/>
      <c r="BR53" s="1255"/>
      <c r="BS53" s="1255"/>
      <c r="BT53" s="1255"/>
      <c r="BU53" s="1255"/>
      <c r="BV53" s="1255"/>
      <c r="BW53" s="1255"/>
      <c r="BX53" s="1255">
        <v>67.599999999999994</v>
      </c>
      <c r="BY53" s="1255"/>
      <c r="BZ53" s="1255"/>
      <c r="CA53" s="1255"/>
      <c r="CB53" s="1255"/>
      <c r="CC53" s="1255"/>
      <c r="CD53" s="1255"/>
      <c r="CE53" s="1255"/>
      <c r="CF53" s="1255">
        <v>66.3</v>
      </c>
      <c r="CG53" s="1255"/>
      <c r="CH53" s="1255"/>
      <c r="CI53" s="1255"/>
      <c r="CJ53" s="1255"/>
      <c r="CK53" s="1255"/>
      <c r="CL53" s="1255"/>
      <c r="CM53" s="1255"/>
      <c r="CN53" s="1255">
        <v>71.2</v>
      </c>
      <c r="CO53" s="1255"/>
      <c r="CP53" s="1255"/>
      <c r="CQ53" s="1255"/>
      <c r="CR53" s="1255"/>
      <c r="CS53" s="1255"/>
      <c r="CT53" s="1255"/>
      <c r="CU53" s="1255"/>
      <c r="CV53" s="1255">
        <v>72.7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607</v>
      </c>
      <c r="AO55" s="1250"/>
      <c r="AP55" s="1250"/>
      <c r="AQ55" s="1250"/>
      <c r="AR55" s="1250"/>
      <c r="AS55" s="1250"/>
      <c r="AT55" s="1250"/>
      <c r="AU55" s="1250"/>
      <c r="AV55" s="1250"/>
      <c r="AW55" s="1250"/>
      <c r="AX55" s="1250"/>
      <c r="AY55" s="1250"/>
      <c r="AZ55" s="1250"/>
      <c r="BA55" s="1250"/>
      <c r="BB55" s="1254" t="s">
        <v>605</v>
      </c>
      <c r="BC55" s="1254"/>
      <c r="BD55" s="1254"/>
      <c r="BE55" s="1254"/>
      <c r="BF55" s="1254"/>
      <c r="BG55" s="1254"/>
      <c r="BH55" s="1254"/>
      <c r="BI55" s="1254"/>
      <c r="BJ55" s="1254"/>
      <c r="BK55" s="1254"/>
      <c r="BL55" s="1254"/>
      <c r="BM55" s="1254"/>
      <c r="BN55" s="1254"/>
      <c r="BO55" s="1254"/>
      <c r="BP55" s="1255">
        <v>11.4</v>
      </c>
      <c r="BQ55" s="1255"/>
      <c r="BR55" s="1255"/>
      <c r="BS55" s="1255"/>
      <c r="BT55" s="1255"/>
      <c r="BU55" s="1255"/>
      <c r="BV55" s="1255"/>
      <c r="BW55" s="1255"/>
      <c r="BX55" s="1255">
        <v>10.4</v>
      </c>
      <c r="BY55" s="1255"/>
      <c r="BZ55" s="1255"/>
      <c r="CA55" s="1255"/>
      <c r="CB55" s="1255"/>
      <c r="CC55" s="1255"/>
      <c r="CD55" s="1255"/>
      <c r="CE55" s="1255"/>
      <c r="CF55" s="1255">
        <v>13.5</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606</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61.3</v>
      </c>
      <c r="BY57" s="1255"/>
      <c r="BZ57" s="1255"/>
      <c r="CA57" s="1255"/>
      <c r="CB57" s="1255"/>
      <c r="CC57" s="1255"/>
      <c r="CD57" s="1255"/>
      <c r="CE57" s="1255"/>
      <c r="CF57" s="1255">
        <v>65.099999999999994</v>
      </c>
      <c r="CG57" s="1255"/>
      <c r="CH57" s="1255"/>
      <c r="CI57" s="1255"/>
      <c r="CJ57" s="1255"/>
      <c r="CK57" s="1255"/>
      <c r="CL57" s="1255"/>
      <c r="CM57" s="1255"/>
      <c r="CN57" s="1255">
        <v>64.3</v>
      </c>
      <c r="CO57" s="1255"/>
      <c r="CP57" s="1255"/>
      <c r="CQ57" s="1255"/>
      <c r="CR57" s="1255"/>
      <c r="CS57" s="1255"/>
      <c r="CT57" s="1255"/>
      <c r="CU57" s="1255"/>
      <c r="CV57" s="1255">
        <v>65.7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608</v>
      </c>
    </row>
    <row r="64" spans="1:109" x14ac:dyDescent="0.15">
      <c r="B64" s="1225"/>
      <c r="G64" s="1232"/>
      <c r="I64" s="1265"/>
      <c r="J64" s="1265"/>
      <c r="K64" s="1265"/>
      <c r="L64" s="1265"/>
      <c r="M64" s="1265"/>
      <c r="N64" s="1266"/>
      <c r="AM64" s="1232"/>
      <c r="AN64" s="1232" t="s">
        <v>601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604</v>
      </c>
      <c r="AO73" s="1254"/>
      <c r="AP73" s="1254"/>
      <c r="AQ73" s="1254"/>
      <c r="AR73" s="1254"/>
      <c r="AS73" s="1254"/>
      <c r="AT73" s="1254"/>
      <c r="AU73" s="1254"/>
      <c r="AV73" s="1254"/>
      <c r="AW73" s="1254"/>
      <c r="AX73" s="1254"/>
      <c r="AY73" s="1254"/>
      <c r="AZ73" s="1254"/>
      <c r="BA73" s="1254"/>
      <c r="BB73" s="1254" t="s">
        <v>605</v>
      </c>
      <c r="BC73" s="1254"/>
      <c r="BD73" s="1254"/>
      <c r="BE73" s="1254"/>
      <c r="BF73" s="1254"/>
      <c r="BG73" s="1254"/>
      <c r="BH73" s="1254"/>
      <c r="BI73" s="1254"/>
      <c r="BJ73" s="1254"/>
      <c r="BK73" s="1254"/>
      <c r="BL73" s="1254"/>
      <c r="BM73" s="1254"/>
      <c r="BN73" s="1254"/>
      <c r="BO73" s="1254"/>
      <c r="BP73" s="1255">
        <v>43</v>
      </c>
      <c r="BQ73" s="1255"/>
      <c r="BR73" s="1255"/>
      <c r="BS73" s="1255"/>
      <c r="BT73" s="1255"/>
      <c r="BU73" s="1255"/>
      <c r="BV73" s="1255"/>
      <c r="BW73" s="1255"/>
      <c r="BX73" s="1255">
        <v>30.5</v>
      </c>
      <c r="BY73" s="1255"/>
      <c r="BZ73" s="1255"/>
      <c r="CA73" s="1255"/>
      <c r="CB73" s="1255"/>
      <c r="CC73" s="1255"/>
      <c r="CD73" s="1255"/>
      <c r="CE73" s="1255"/>
      <c r="CF73" s="1255">
        <v>22.1</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610</v>
      </c>
      <c r="BC75" s="1254"/>
      <c r="BD75" s="1254"/>
      <c r="BE75" s="1254"/>
      <c r="BF75" s="1254"/>
      <c r="BG75" s="1254"/>
      <c r="BH75" s="1254"/>
      <c r="BI75" s="1254"/>
      <c r="BJ75" s="1254"/>
      <c r="BK75" s="1254"/>
      <c r="BL75" s="1254"/>
      <c r="BM75" s="1254"/>
      <c r="BN75" s="1254"/>
      <c r="BO75" s="1254"/>
      <c r="BP75" s="1255">
        <v>17.2</v>
      </c>
      <c r="BQ75" s="1255"/>
      <c r="BR75" s="1255"/>
      <c r="BS75" s="1255"/>
      <c r="BT75" s="1255"/>
      <c r="BU75" s="1255"/>
      <c r="BV75" s="1255"/>
      <c r="BW75" s="1255"/>
      <c r="BX75" s="1255">
        <v>15.5</v>
      </c>
      <c r="BY75" s="1255"/>
      <c r="BZ75" s="1255"/>
      <c r="CA75" s="1255"/>
      <c r="CB75" s="1255"/>
      <c r="CC75" s="1255"/>
      <c r="CD75" s="1255"/>
      <c r="CE75" s="1255"/>
      <c r="CF75" s="1255">
        <v>12.9</v>
      </c>
      <c r="CG75" s="1255"/>
      <c r="CH75" s="1255"/>
      <c r="CI75" s="1255"/>
      <c r="CJ75" s="1255"/>
      <c r="CK75" s="1255"/>
      <c r="CL75" s="1255"/>
      <c r="CM75" s="1255"/>
      <c r="CN75" s="1255">
        <v>11.6</v>
      </c>
      <c r="CO75" s="1255"/>
      <c r="CP75" s="1255"/>
      <c r="CQ75" s="1255"/>
      <c r="CR75" s="1255"/>
      <c r="CS75" s="1255"/>
      <c r="CT75" s="1255"/>
      <c r="CU75" s="1255"/>
      <c r="CV75" s="1255">
        <v>12.1</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607</v>
      </c>
      <c r="AO77" s="1250"/>
      <c r="AP77" s="1250"/>
      <c r="AQ77" s="1250"/>
      <c r="AR77" s="1250"/>
      <c r="AS77" s="1250"/>
      <c r="AT77" s="1250"/>
      <c r="AU77" s="1250"/>
      <c r="AV77" s="1250"/>
      <c r="AW77" s="1250"/>
      <c r="AX77" s="1250"/>
      <c r="AY77" s="1250"/>
      <c r="AZ77" s="1250"/>
      <c r="BA77" s="1250"/>
      <c r="BB77" s="1254" t="s">
        <v>605</v>
      </c>
      <c r="BC77" s="1254"/>
      <c r="BD77" s="1254"/>
      <c r="BE77" s="1254"/>
      <c r="BF77" s="1254"/>
      <c r="BG77" s="1254"/>
      <c r="BH77" s="1254"/>
      <c r="BI77" s="1254"/>
      <c r="BJ77" s="1254"/>
      <c r="BK77" s="1254"/>
      <c r="BL77" s="1254"/>
      <c r="BM77" s="1254"/>
      <c r="BN77" s="1254"/>
      <c r="BO77" s="1254"/>
      <c r="BP77" s="1255">
        <v>11.4</v>
      </c>
      <c r="BQ77" s="1255"/>
      <c r="BR77" s="1255"/>
      <c r="BS77" s="1255"/>
      <c r="BT77" s="1255"/>
      <c r="BU77" s="1255"/>
      <c r="BV77" s="1255"/>
      <c r="BW77" s="1255"/>
      <c r="BX77" s="1255">
        <v>10.4</v>
      </c>
      <c r="BY77" s="1255"/>
      <c r="BZ77" s="1255"/>
      <c r="CA77" s="1255"/>
      <c r="CB77" s="1255"/>
      <c r="CC77" s="1255"/>
      <c r="CD77" s="1255"/>
      <c r="CE77" s="1255"/>
      <c r="CF77" s="1255">
        <v>13.5</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610</v>
      </c>
      <c r="BC79" s="1254"/>
      <c r="BD79" s="1254"/>
      <c r="BE79" s="1254"/>
      <c r="BF79" s="1254"/>
      <c r="BG79" s="1254"/>
      <c r="BH79" s="1254"/>
      <c r="BI79" s="1254"/>
      <c r="BJ79" s="1254"/>
      <c r="BK79" s="1254"/>
      <c r="BL79" s="1254"/>
      <c r="BM79" s="1254"/>
      <c r="BN79" s="1254"/>
      <c r="BO79" s="1254"/>
      <c r="BP79" s="1255">
        <v>6.7</v>
      </c>
      <c r="BQ79" s="1255"/>
      <c r="BR79" s="1255"/>
      <c r="BS79" s="1255"/>
      <c r="BT79" s="1255"/>
      <c r="BU79" s="1255"/>
      <c r="BV79" s="1255"/>
      <c r="BW79" s="1255"/>
      <c r="BX79" s="1255">
        <v>6.6</v>
      </c>
      <c r="BY79" s="1255"/>
      <c r="BZ79" s="1255"/>
      <c r="CA79" s="1255"/>
      <c r="CB79" s="1255"/>
      <c r="CC79" s="1255"/>
      <c r="CD79" s="1255"/>
      <c r="CE79" s="1255"/>
      <c r="CF79" s="1255">
        <v>8.3000000000000007</v>
      </c>
      <c r="CG79" s="1255"/>
      <c r="CH79" s="1255"/>
      <c r="CI79" s="1255"/>
      <c r="CJ79" s="1255"/>
      <c r="CK79" s="1255"/>
      <c r="CL79" s="1255"/>
      <c r="CM79" s="1255"/>
      <c r="CN79" s="1255">
        <v>8</v>
      </c>
      <c r="CO79" s="1255"/>
      <c r="CP79" s="1255"/>
      <c r="CQ79" s="1255"/>
      <c r="CR79" s="1255"/>
      <c r="CS79" s="1255"/>
      <c r="CT79" s="1255"/>
      <c r="CU79" s="1255"/>
      <c r="CV79" s="1255">
        <v>8.1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Zh3xRrpfPoQe4HGKOv4wr0G47kq8u3qiyJ4W/sDPjc8ymdnVcYY+nv8Opy9HMcZ68RaMFBp9IjWIu6k5elCnOQ==" saltValue="7dqMesOXEv6LQVrM4Xka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4A8D-130B-419C-807D-2F73346D7DF4}">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pb9kH7UD12fzEriGd/EZ8k5ihrQXmu3oUns4U9MsTaLnVU6SXlDx2cOFxSK7TvNG4cSfe62iZ2dUjSdBgrtufA==" saltValue="Y6ut+e8pA029N1zBqwIv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BE3E-BC8F-468F-98E9-C9E584899784}">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GWu/fUE4EqPiD7GFZClUBkj2dHFFwNomHdQ0P96ycP3WNeaw6Hrp8msJ28ZRusoSzBivfTJHRdLkGgxxFmv8KQ==" saltValue="BDmWvpgTJCs7QfyEijMf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561</v>
      </c>
      <c r="G2" s="151"/>
      <c r="H2" s="152"/>
    </row>
    <row r="3" spans="1:8" x14ac:dyDescent="0.15">
      <c r="A3" s="148" t="s">
        <v>554</v>
      </c>
      <c r="B3" s="153"/>
      <c r="C3" s="154"/>
      <c r="D3" s="155">
        <v>101244</v>
      </c>
      <c r="E3" s="156"/>
      <c r="F3" s="157">
        <v>53869</v>
      </c>
      <c r="G3" s="158"/>
      <c r="H3" s="159"/>
    </row>
    <row r="4" spans="1:8" x14ac:dyDescent="0.15">
      <c r="A4" s="160"/>
      <c r="B4" s="161"/>
      <c r="C4" s="162"/>
      <c r="D4" s="163">
        <v>81428</v>
      </c>
      <c r="E4" s="164"/>
      <c r="F4" s="165">
        <v>35046</v>
      </c>
      <c r="G4" s="166"/>
      <c r="H4" s="167"/>
    </row>
    <row r="5" spans="1:8" x14ac:dyDescent="0.15">
      <c r="A5" s="148" t="s">
        <v>556</v>
      </c>
      <c r="B5" s="153"/>
      <c r="C5" s="154"/>
      <c r="D5" s="155">
        <v>40003</v>
      </c>
      <c r="E5" s="156"/>
      <c r="F5" s="157">
        <v>59119</v>
      </c>
      <c r="G5" s="158"/>
      <c r="H5" s="159"/>
    </row>
    <row r="6" spans="1:8" x14ac:dyDescent="0.15">
      <c r="A6" s="160"/>
      <c r="B6" s="161"/>
      <c r="C6" s="162"/>
      <c r="D6" s="163">
        <v>15677</v>
      </c>
      <c r="E6" s="164"/>
      <c r="F6" s="165">
        <v>29900</v>
      </c>
      <c r="G6" s="166"/>
      <c r="H6" s="167"/>
    </row>
    <row r="7" spans="1:8" x14ac:dyDescent="0.15">
      <c r="A7" s="148" t="s">
        <v>557</v>
      </c>
      <c r="B7" s="153"/>
      <c r="C7" s="154"/>
      <c r="D7" s="155">
        <v>40464</v>
      </c>
      <c r="E7" s="156"/>
      <c r="F7" s="157">
        <v>84459</v>
      </c>
      <c r="G7" s="158"/>
      <c r="H7" s="159"/>
    </row>
    <row r="8" spans="1:8" x14ac:dyDescent="0.15">
      <c r="A8" s="160"/>
      <c r="B8" s="161"/>
      <c r="C8" s="162"/>
      <c r="D8" s="163">
        <v>24457</v>
      </c>
      <c r="E8" s="164"/>
      <c r="F8" s="165">
        <v>47314</v>
      </c>
      <c r="G8" s="166"/>
      <c r="H8" s="167"/>
    </row>
    <row r="9" spans="1:8" x14ac:dyDescent="0.15">
      <c r="A9" s="148" t="s">
        <v>558</v>
      </c>
      <c r="B9" s="153"/>
      <c r="C9" s="154"/>
      <c r="D9" s="155">
        <v>32753</v>
      </c>
      <c r="E9" s="156"/>
      <c r="F9" s="157">
        <v>74568</v>
      </c>
      <c r="G9" s="158"/>
      <c r="H9" s="159"/>
    </row>
    <row r="10" spans="1:8" x14ac:dyDescent="0.15">
      <c r="A10" s="160"/>
      <c r="B10" s="161"/>
      <c r="C10" s="162"/>
      <c r="D10" s="163">
        <v>22458</v>
      </c>
      <c r="E10" s="164"/>
      <c r="F10" s="165">
        <v>42558</v>
      </c>
      <c r="G10" s="166"/>
      <c r="H10" s="167"/>
    </row>
    <row r="11" spans="1:8" x14ac:dyDescent="0.15">
      <c r="A11" s="148" t="s">
        <v>559</v>
      </c>
      <c r="B11" s="153"/>
      <c r="C11" s="154"/>
      <c r="D11" s="155">
        <v>43724</v>
      </c>
      <c r="E11" s="156"/>
      <c r="F11" s="157">
        <v>73693</v>
      </c>
      <c r="G11" s="158"/>
      <c r="H11" s="159"/>
    </row>
    <row r="12" spans="1:8" x14ac:dyDescent="0.15">
      <c r="A12" s="160"/>
      <c r="B12" s="161"/>
      <c r="C12" s="168"/>
      <c r="D12" s="163">
        <v>33614</v>
      </c>
      <c r="E12" s="164"/>
      <c r="F12" s="165">
        <v>44203</v>
      </c>
      <c r="G12" s="166"/>
      <c r="H12" s="167"/>
    </row>
    <row r="13" spans="1:8" x14ac:dyDescent="0.15">
      <c r="A13" s="148"/>
      <c r="B13" s="153"/>
      <c r="C13" s="169"/>
      <c r="D13" s="170">
        <v>51638</v>
      </c>
      <c r="E13" s="171"/>
      <c r="F13" s="172">
        <v>69142</v>
      </c>
      <c r="G13" s="173"/>
      <c r="H13" s="159"/>
    </row>
    <row r="14" spans="1:8" x14ac:dyDescent="0.15">
      <c r="A14" s="160"/>
      <c r="B14" s="161"/>
      <c r="C14" s="162"/>
      <c r="D14" s="163">
        <v>35527</v>
      </c>
      <c r="E14" s="164"/>
      <c r="F14" s="165">
        <v>39804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0.86</v>
      </c>
      <c r="C19" s="174">
        <f>ROUND(VALUE(SUBSTITUTE(実質収支比率等に係る経年分析!G$48,"▲","-")),2)</f>
        <v>1.88</v>
      </c>
      <c r="D19" s="174">
        <f>ROUND(VALUE(SUBSTITUTE(実質収支比率等に係る経年分析!H$48,"▲","-")),2)</f>
        <v>5.0199999999999996</v>
      </c>
      <c r="E19" s="174">
        <f>ROUND(VALUE(SUBSTITUTE(実質収支比率等に係る経年分析!I$48,"▲","-")),2)</f>
        <v>2.12</v>
      </c>
      <c r="F19" s="174">
        <f>ROUND(VALUE(SUBSTITUTE(実質収支比率等に係る経年分析!J$48,"▲","-")),2)</f>
        <v>1.69</v>
      </c>
    </row>
    <row r="20" spans="1:11" x14ac:dyDescent="0.15">
      <c r="A20" s="174" t="s">
        <v>56</v>
      </c>
      <c r="B20" s="174">
        <f>ROUND(VALUE(SUBSTITUTE(実質収支比率等に係る経年分析!F$47,"▲","-")),2)</f>
        <v>36.869999999999997</v>
      </c>
      <c r="C20" s="174">
        <f>ROUND(VALUE(SUBSTITUTE(実質収支比率等に係る経年分析!G$47,"▲","-")),2)</f>
        <v>38.97</v>
      </c>
      <c r="D20" s="174">
        <f>ROUND(VALUE(SUBSTITUTE(実質収支比率等に係る経年分析!H$47,"▲","-")),2)</f>
        <v>40.49</v>
      </c>
      <c r="E20" s="174">
        <f>ROUND(VALUE(SUBSTITUTE(実質収支比率等に係る経年分析!I$47,"▲","-")),2)</f>
        <v>42.11</v>
      </c>
      <c r="F20" s="174">
        <f>ROUND(VALUE(SUBSTITUTE(実質収支比率等に係る経年分析!J$47,"▲","-")),2)</f>
        <v>45.48</v>
      </c>
    </row>
    <row r="21" spans="1:11" x14ac:dyDescent="0.15">
      <c r="A21" s="174" t="s">
        <v>57</v>
      </c>
      <c r="B21" s="174">
        <f>IF(ISNUMBER(VALUE(SUBSTITUTE(実質収支比率等に係る経年分析!F$49,"▲","-"))),ROUND(VALUE(SUBSTITUTE(実質収支比率等に係る経年分析!F$49,"▲","-")),2),NA())</f>
        <v>0.85</v>
      </c>
      <c r="C21" s="174">
        <f>IF(ISNUMBER(VALUE(SUBSTITUTE(実質収支比率等に係る経年分析!G$49,"▲","-"))),ROUND(VALUE(SUBSTITUTE(実質収支比率等に係る経年分析!G$49,"▲","-")),2),NA())</f>
        <v>2.54</v>
      </c>
      <c r="D21" s="174">
        <f>IF(ISNUMBER(VALUE(SUBSTITUTE(実質収支比率等に係る経年分析!H$49,"▲","-"))),ROUND(VALUE(SUBSTITUTE(実質収支比率等に係る経年分析!H$49,"▲","-")),2),NA())</f>
        <v>5.3</v>
      </c>
      <c r="E21" s="174">
        <f>IF(ISNUMBER(VALUE(SUBSTITUTE(実質収支比率等に係る経年分析!I$49,"▲","-"))),ROUND(VALUE(SUBSTITUTE(実質収支比率等に係る経年分析!I$49,"▲","-")),2),NA())</f>
        <v>-1.38</v>
      </c>
      <c r="F21" s="174">
        <f>IF(ISNUMBER(VALUE(SUBSTITUTE(実質収支比率等に係る経年分析!J$49,"▲","-"))),ROUND(VALUE(SUBSTITUTE(実質収支比率等に係る経年分析!J$49,"▲","-")),2),NA())</f>
        <v>-0.52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国民健康保険特別会計（直診勘定）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15">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4.3899999999999997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6.11</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16.809999999999999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17.170000000000002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19.079999999999998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1682</v>
      </c>
      <c r="E42" s="176"/>
      <c r="F42" s="176"/>
      <c r="G42" s="176">
        <f>'実質公債費比率（分子）の構造'!L$52</f>
        <v>1730</v>
      </c>
      <c r="H42" s="176"/>
      <c r="I42" s="176"/>
      <c r="J42" s="176">
        <f>'実質公債費比率（分子）の構造'!M$52</f>
        <v>1537</v>
      </c>
      <c r="K42" s="176"/>
      <c r="L42" s="176"/>
      <c r="M42" s="176">
        <f>'実質公債費比率（分子）の構造'!N$52</f>
        <v>1449</v>
      </c>
      <c r="N42" s="176"/>
      <c r="O42" s="176"/>
      <c r="P42" s="176">
        <f>'実質公債費比率（分子）の構造'!O$52</f>
        <v>1379</v>
      </c>
    </row>
    <row r="43" spans="1:16" x14ac:dyDescent="0.15">
      <c r="A43" s="176" t="s">
        <v>65</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120</v>
      </c>
      <c r="C45" s="176"/>
      <c r="D45" s="176"/>
      <c r="E45" s="176">
        <f>'実質公債費比率（分子）の構造'!L$49</f>
        <v>91</v>
      </c>
      <c r="F45" s="176"/>
      <c r="G45" s="176"/>
      <c r="H45" s="176">
        <f>'実質公債費比率（分子）の構造'!M$49</f>
        <v>54</v>
      </c>
      <c r="I45" s="176"/>
      <c r="J45" s="176"/>
      <c r="K45" s="176">
        <f>'実質公債費比率（分子）の構造'!N$49</f>
        <v>53</v>
      </c>
      <c r="L45" s="176"/>
      <c r="M45" s="176"/>
      <c r="N45" s="176">
        <f>'実質公債費比率（分子）の構造'!O$49</f>
        <v>50</v>
      </c>
      <c r="O45" s="176"/>
      <c r="P45" s="176"/>
    </row>
    <row r="46" spans="1:16" x14ac:dyDescent="0.15">
      <c r="A46" s="176" t="s">
        <v>68</v>
      </c>
      <c r="B46" s="176">
        <f>'実質公債費比率（分子）の構造'!K$48</f>
        <v>779</v>
      </c>
      <c r="C46" s="176"/>
      <c r="D46" s="176"/>
      <c r="E46" s="176">
        <f>'実質公債費比率（分子）の構造'!L$48</f>
        <v>740</v>
      </c>
      <c r="F46" s="176"/>
      <c r="G46" s="176"/>
      <c r="H46" s="176">
        <f>'実質公債費比率（分子）の構造'!M$48</f>
        <v>676</v>
      </c>
      <c r="I46" s="176"/>
      <c r="J46" s="176"/>
      <c r="K46" s="176">
        <f>'実質公債費比率（分子）の構造'!N$48</f>
        <v>675</v>
      </c>
      <c r="L46" s="176"/>
      <c r="M46" s="176"/>
      <c r="N46" s="176">
        <f>'実質公債費比率（分子）の構造'!O$48</f>
        <v>660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1789</v>
      </c>
      <c r="C49" s="176"/>
      <c r="D49" s="176"/>
      <c r="E49" s="176">
        <f>'実質公債費比率（分子）の構造'!L$45</f>
        <v>1542</v>
      </c>
      <c r="F49" s="176"/>
      <c r="G49" s="176"/>
      <c r="H49" s="176">
        <f>'実質公債費比率（分子）の構造'!M$45</f>
        <v>1491</v>
      </c>
      <c r="I49" s="176"/>
      <c r="J49" s="176"/>
      <c r="K49" s="176">
        <f>'実質公債費比率（分子）の構造'!N$45</f>
        <v>1486</v>
      </c>
      <c r="L49" s="176"/>
      <c r="M49" s="176"/>
      <c r="N49" s="176">
        <f>'実質公債費比率（分子）の構造'!O$45</f>
        <v>1410</v>
      </c>
      <c r="O49" s="176"/>
      <c r="P49" s="176"/>
    </row>
    <row r="50" spans="1:16" x14ac:dyDescent="0.15">
      <c r="A50" s="176" t="s">
        <v>72</v>
      </c>
      <c r="B50" s="176" t="e">
        <f>NA()</f>
        <v>#N/A</v>
      </c>
      <c r="C50" s="176">
        <f>IF(ISNUMBER('実質公債費比率（分子）の構造'!K$53),'実質公債費比率（分子）の構造'!K$53,NA())</f>
        <v>1007</v>
      </c>
      <c r="D50" s="176" t="e">
        <f>NA()</f>
        <v>#N/A</v>
      </c>
      <c r="E50" s="176" t="e">
        <f>NA()</f>
        <v>#N/A</v>
      </c>
      <c r="F50" s="176">
        <f>IF(ISNUMBER('実質公債費比率（分子）の構造'!L$53),'実質公債費比率（分子）の構造'!L$53,NA())</f>
        <v>643</v>
      </c>
      <c r="G50" s="176" t="e">
        <f>NA()</f>
        <v>#N/A</v>
      </c>
      <c r="H50" s="176" t="e">
        <f>NA()</f>
        <v>#N/A</v>
      </c>
      <c r="I50" s="176">
        <f>IF(ISNUMBER('実質公債費比率（分子）の構造'!M$53),'実質公債費比率（分子）の構造'!M$53,NA())</f>
        <v>684</v>
      </c>
      <c r="J50" s="176" t="e">
        <f>NA()</f>
        <v>#N/A</v>
      </c>
      <c r="K50" s="176" t="e">
        <f>NA()</f>
        <v>#N/A</v>
      </c>
      <c r="L50" s="176">
        <f>IF(ISNUMBER('実質公債費比率（分子）の構造'!N$53),'実質公債費比率（分子）の構造'!N$53,NA())</f>
        <v>765</v>
      </c>
      <c r="M50" s="176" t="e">
        <f>NA()</f>
        <v>#N/A</v>
      </c>
      <c r="N50" s="176" t="e">
        <f>NA()</f>
        <v>#N/A</v>
      </c>
      <c r="O50" s="176">
        <f>IF(ISNUMBER('実質公債費比率（分子）の構造'!O$53),'実質公債費比率（分子）の構造'!O$53,NA())</f>
        <v>741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16973</v>
      </c>
      <c r="E56" s="175"/>
      <c r="F56" s="175"/>
      <c r="G56" s="175">
        <f>'将来負担比率（分子）の構造'!J$52</f>
        <v>16131</v>
      </c>
      <c r="H56" s="175"/>
      <c r="I56" s="175"/>
      <c r="J56" s="175">
        <f>'将来負担比率（分子）の構造'!K$52</f>
        <v>15560</v>
      </c>
      <c r="K56" s="175"/>
      <c r="L56" s="175"/>
      <c r="M56" s="175">
        <f>'将来負担比率（分子）の構造'!L$52</f>
        <v>14718</v>
      </c>
      <c r="N56" s="175"/>
      <c r="O56" s="175"/>
      <c r="P56" s="175">
        <f>'将来負担比率（分子）の構造'!M$52</f>
        <v>13924</v>
      </c>
    </row>
    <row r="57" spans="1:16" x14ac:dyDescent="0.15">
      <c r="A57" s="175" t="s">
        <v>43</v>
      </c>
      <c r="B57" s="175"/>
      <c r="C57" s="175"/>
      <c r="D57" s="175">
        <f>'将来負担比率（分子）の構造'!I$51</f>
        <v>353</v>
      </c>
      <c r="E57" s="175"/>
      <c r="F57" s="175"/>
      <c r="G57" s="175">
        <f>'将来負担比率（分子）の構造'!J$51</f>
        <v>363</v>
      </c>
      <c r="H57" s="175"/>
      <c r="I57" s="175"/>
      <c r="J57" s="175">
        <f>'将来負担比率（分子）の構造'!K$51</f>
        <v>351</v>
      </c>
      <c r="K57" s="175"/>
      <c r="L57" s="175"/>
      <c r="M57" s="175">
        <f>'将来負担比率（分子）の構造'!L$51</f>
        <v>313</v>
      </c>
      <c r="N57" s="175"/>
      <c r="O57" s="175"/>
      <c r="P57" s="175">
        <f>'将来負担比率（分子）の構造'!M$51</f>
        <v>260</v>
      </c>
    </row>
    <row r="58" spans="1:16" x14ac:dyDescent="0.15">
      <c r="A58" s="175" t="s">
        <v>42</v>
      </c>
      <c r="B58" s="175"/>
      <c r="C58" s="175"/>
      <c r="D58" s="175">
        <f>'将来負担比率（分子）の構造'!I$50</f>
        <v>4804</v>
      </c>
      <c r="E58" s="175"/>
      <c r="F58" s="175"/>
      <c r="G58" s="175">
        <f>'将来負担比率（分子）の構造'!J$50</f>
        <v>4948</v>
      </c>
      <c r="H58" s="175"/>
      <c r="I58" s="175"/>
      <c r="J58" s="175">
        <f>'将来負担比率（分子）の構造'!K$50</f>
        <v>5053</v>
      </c>
      <c r="K58" s="175"/>
      <c r="L58" s="175"/>
      <c r="M58" s="175">
        <f>'将来負担比率（分子）の構造'!L$50</f>
        <v>5908</v>
      </c>
      <c r="N58" s="175"/>
      <c r="O58" s="175"/>
      <c r="P58" s="175">
        <f>'将来負担比率（分子）の構造'!M$50</f>
        <v>6248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1715</v>
      </c>
      <c r="C62" s="175"/>
      <c r="D62" s="175"/>
      <c r="E62" s="175">
        <f>'将来負担比率（分子）の構造'!J$45</f>
        <v>1663</v>
      </c>
      <c r="F62" s="175"/>
      <c r="G62" s="175"/>
      <c r="H62" s="175">
        <f>'将来負担比率（分子）の構造'!K$45</f>
        <v>1784</v>
      </c>
      <c r="I62" s="175"/>
      <c r="J62" s="175"/>
      <c r="K62" s="175">
        <f>'将来負担比率（分子）の構造'!L$45</f>
        <v>1612</v>
      </c>
      <c r="L62" s="175"/>
      <c r="M62" s="175"/>
      <c r="N62" s="175">
        <f>'将来負担比率（分子）の構造'!M$45</f>
        <v>1631</v>
      </c>
      <c r="O62" s="175"/>
      <c r="P62" s="175"/>
    </row>
    <row r="63" spans="1:16" x14ac:dyDescent="0.15">
      <c r="A63" s="175" t="s">
        <v>35</v>
      </c>
      <c r="B63" s="175">
        <f>'将来負担比率（分子）の構造'!I$44</f>
        <v>228</v>
      </c>
      <c r="C63" s="175"/>
      <c r="D63" s="175"/>
      <c r="E63" s="175">
        <f>'将来負担比率（分子）の構造'!J$44</f>
        <v>219</v>
      </c>
      <c r="F63" s="175"/>
      <c r="G63" s="175"/>
      <c r="H63" s="175">
        <f>'将来負担比率（分子）の構造'!K$44</f>
        <v>200</v>
      </c>
      <c r="I63" s="175"/>
      <c r="J63" s="175"/>
      <c r="K63" s="175">
        <f>'将来負担比率（分子）の構造'!L$44</f>
        <v>158</v>
      </c>
      <c r="L63" s="175"/>
      <c r="M63" s="175"/>
      <c r="N63" s="175">
        <f>'将来負担比率（分子）の構造'!M$44</f>
        <v>296</v>
      </c>
      <c r="O63" s="175"/>
      <c r="P63" s="175"/>
    </row>
    <row r="64" spans="1:16" x14ac:dyDescent="0.15">
      <c r="A64" s="175" t="s">
        <v>34</v>
      </c>
      <c r="B64" s="175">
        <f>'将来負担比率（分子）の構造'!I$43</f>
        <v>7370</v>
      </c>
      <c r="C64" s="175"/>
      <c r="D64" s="175"/>
      <c r="E64" s="175">
        <f>'将来負担比率（分子）の構造'!J$43</f>
        <v>6728</v>
      </c>
      <c r="F64" s="175"/>
      <c r="G64" s="175"/>
      <c r="H64" s="175">
        <f>'将来負担比率（分子）の構造'!K$43</f>
        <v>6472</v>
      </c>
      <c r="I64" s="175"/>
      <c r="J64" s="175"/>
      <c r="K64" s="175">
        <f>'将来負担比率（分子）の構造'!L$43</f>
        <v>5977</v>
      </c>
      <c r="L64" s="175"/>
      <c r="M64" s="175"/>
      <c r="N64" s="175">
        <f>'将来負担比率（分子）の構造'!M$43</f>
        <v>6099</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15487</v>
      </c>
      <c r="C66" s="175"/>
      <c r="D66" s="175"/>
      <c r="E66" s="175">
        <f>'将来負担比率（分子）の構造'!J$41</f>
        <v>14615</v>
      </c>
      <c r="F66" s="175"/>
      <c r="G66" s="175"/>
      <c r="H66" s="175">
        <f>'将来負担比率（分子）の構造'!K$41</f>
        <v>13822</v>
      </c>
      <c r="I66" s="175"/>
      <c r="J66" s="175"/>
      <c r="K66" s="175">
        <f>'将来負担比率（分子）の構造'!L$41</f>
        <v>13127</v>
      </c>
      <c r="L66" s="175"/>
      <c r="M66" s="175"/>
      <c r="N66" s="175">
        <f>'将来負担比率（分子）の構造'!M$41</f>
        <v>12373</v>
      </c>
      <c r="O66" s="175"/>
      <c r="P66" s="175"/>
    </row>
    <row r="67" spans="1:16" x14ac:dyDescent="0.15">
      <c r="A67" s="175" t="s">
        <v>76</v>
      </c>
      <c r="B67" s="175" t="e">
        <f>NA()</f>
        <v>#N/A</v>
      </c>
      <c r="C67" s="175">
        <f>IF(ISNUMBER('将来負担比率（分子）の構造'!I$53), IF('将来負担比率（分子）の構造'!I$53 &lt; 0, 0, '将来負担比率（分子）の構造'!I$53), NA())</f>
        <v>2670</v>
      </c>
      <c r="D67" s="175" t="e">
        <f>NA()</f>
        <v>#N/A</v>
      </c>
      <c r="E67" s="175" t="e">
        <f>NA()</f>
        <v>#N/A</v>
      </c>
      <c r="F67" s="175">
        <f>IF(ISNUMBER('将来負担比率（分子）の構造'!J$53), IF('将来負担比率（分子）の構造'!J$53 &lt; 0, 0, '将来負担比率（分子）の構造'!J$53), NA())</f>
        <v>1782</v>
      </c>
      <c r="G67" s="175" t="e">
        <f>NA()</f>
        <v>#N/A</v>
      </c>
      <c r="H67" s="175" t="e">
        <f>NA()</f>
        <v>#N/A</v>
      </c>
      <c r="I67" s="175">
        <f>IF(ISNUMBER('将来負担比率（分子）の構造'!K$53), IF('将来負担比率（分子）の構造'!K$53 &lt; 0, 0, '将来負担比率（分子）の構造'!K$53), NA())</f>
        <v>1313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2999</v>
      </c>
      <c r="C72" s="179">
        <f>基金残高に係る経年分析!G55</f>
        <v>3202</v>
      </c>
      <c r="D72" s="179">
        <f>基金残高に係る経年分析!H55</f>
        <v>3284</v>
      </c>
    </row>
    <row r="73" spans="1:16" x14ac:dyDescent="0.15">
      <c r="A73" s="178" t="s">
        <v>79</v>
      </c>
      <c r="B73" s="179">
        <f>基金残高に係る経年分析!F56</f>
        <v>104</v>
      </c>
      <c r="C73" s="179">
        <f>基金残高に係る経年分析!G56</f>
        <v>104</v>
      </c>
      <c r="D73" s="179">
        <f>基金残高に係る経年分析!H56</f>
        <v>104</v>
      </c>
    </row>
    <row r="74" spans="1:16" x14ac:dyDescent="0.15">
      <c r="A74" s="178" t="s">
        <v>80</v>
      </c>
      <c r="B74" s="179">
        <f>基金残高に係る経年分析!F57</f>
        <v>3477</v>
      </c>
      <c r="C74" s="179">
        <f>基金残高に係る経年分析!G57</f>
        <v>3968</v>
      </c>
      <c r="D74" s="179">
        <f>基金残高に係る経年分析!H57</f>
        <v>4177</v>
      </c>
    </row>
  </sheetData>
  <sheetProtection algorithmName="SHA-512" hashValue="+sTsVXWnMeLmRi3SkdGw4eJolczksY14+PFxrineU9UxesnVm3xXqojEOgzgwYMJythFkUSSly4CoxkvJPXS3w==" saltValue="JMiu/vYnEsqfZhyB/3R4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2024-03-14T03:25:28Z</dcterms:created>
  <dcterms:modified xsi:type="dcterms:W3CDTF">2024-09-17T02:07:57Z</dcterms:modified>
  <cp:category/>
</cp:coreProperties>
</file>